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120" windowHeight="8190" tabRatio="599"/>
  </bookViews>
  <sheets>
    <sheet name="Átadott" sheetId="2" r:id="rId1"/>
  </sheets>
  <calcPr calcId="124519"/>
</workbook>
</file>

<file path=xl/calcChain.xml><?xml version="1.0" encoding="utf-8"?>
<calcChain xmlns="http://schemas.openxmlformats.org/spreadsheetml/2006/main">
  <c r="F23" i="2"/>
  <c r="C23"/>
  <c r="H22"/>
  <c r="H21"/>
  <c r="H20"/>
  <c r="H19"/>
  <c r="H18"/>
  <c r="H17"/>
  <c r="G16"/>
  <c r="G23" s="1"/>
  <c r="H23" s="1"/>
  <c r="F16"/>
  <c r="E16"/>
  <c r="E23" s="1"/>
  <c r="C16"/>
  <c r="H14"/>
  <c r="H12"/>
  <c r="H10"/>
  <c r="H9"/>
  <c r="D112"/>
  <c r="D115" s="1"/>
  <c r="C114"/>
  <c r="C80"/>
  <c r="C112" s="1"/>
  <c r="C115" s="1"/>
  <c r="B80"/>
  <c r="B112" s="1"/>
  <c r="B114"/>
  <c r="H16" l="1"/>
  <c r="B115"/>
</calcChain>
</file>

<file path=xl/sharedStrings.xml><?xml version="1.0" encoding="utf-8"?>
<sst xmlns="http://schemas.openxmlformats.org/spreadsheetml/2006/main" count="82" uniqueCount="78">
  <si>
    <t>Megnevezés</t>
  </si>
  <si>
    <t>ellátottak</t>
  </si>
  <si>
    <t>fő</t>
  </si>
  <si>
    <t>Rendsz.szoc segély</t>
  </si>
  <si>
    <t>Lakásfennt.tám.</t>
  </si>
  <si>
    <t>Köztemetés</t>
  </si>
  <si>
    <t>Közgyógy ig.</t>
  </si>
  <si>
    <t>Átmeneti segélyek</t>
  </si>
  <si>
    <t>Temetési segély</t>
  </si>
  <si>
    <t>Ősszesen</t>
  </si>
  <si>
    <t>Lakáscélú kölcsön</t>
  </si>
  <si>
    <t>Gyermekjóléti szolg  KTKT</t>
  </si>
  <si>
    <t>Iskolaegészégügy orvos</t>
  </si>
  <si>
    <t>Sport Egyesület</t>
  </si>
  <si>
    <t>Református egyház</t>
  </si>
  <si>
    <t>Katolikus egyház</t>
  </si>
  <si>
    <t>Tűzoltó Egyesület</t>
  </si>
  <si>
    <t>Hóvirág Egyesület</t>
  </si>
  <si>
    <t>Tagdíjak</t>
  </si>
  <si>
    <t>TÖOSZ</t>
  </si>
  <si>
    <t>Műk.c.pe.áta össz.</t>
  </si>
  <si>
    <t>Felh.c.pe.áta.össz.</t>
  </si>
  <si>
    <t>Peszk átadás össz.</t>
  </si>
  <si>
    <t>Regionális hulladékgazd.érd.hozzájárulás</t>
  </si>
  <si>
    <t>Alapitványok, egyéb szervezetek</t>
  </si>
  <si>
    <t>Jövedelempótló és szoc.ellátások összesen</t>
  </si>
  <si>
    <t>Labdarogó utánpótlás E. (T.J)</t>
  </si>
  <si>
    <t xml:space="preserve">Tárkány Község Önkormányzat </t>
  </si>
  <si>
    <t>Előirányzat</t>
  </si>
  <si>
    <t>Kistérség összesen</t>
  </si>
  <si>
    <t>Polgárőr Egyesület</t>
  </si>
  <si>
    <t>Nonprofit szervezetek</t>
  </si>
  <si>
    <t>támogatás %</t>
  </si>
  <si>
    <t>Önkorm.</t>
  </si>
  <si>
    <t>terhelő Eft</t>
  </si>
  <si>
    <t>Horgász Egyesület</t>
  </si>
  <si>
    <t>Helyi Kisebbségi Cigány Önkormányzat</t>
  </si>
  <si>
    <t>Családsegítés KTKT</t>
  </si>
  <si>
    <t>Ölbői Hobbykert Egyesület</t>
  </si>
  <si>
    <t>Bakonyalja Kisalföld kapuja</t>
  </si>
  <si>
    <t>Foglalkoztatást helyettesítő támogatás</t>
  </si>
  <si>
    <t>Védőnői rendelő műk.ktghez hozzájárulás</t>
  </si>
  <si>
    <t>Bursa Hungarica ösztöndíj</t>
  </si>
  <si>
    <t>Arany János tehetséggondozó pr.ösztöndíj</t>
  </si>
  <si>
    <t>Tagdíj  95Ft/*fő/hó</t>
  </si>
  <si>
    <t>Idősek nappali ellátása, házi gondozói szolgálat</t>
  </si>
  <si>
    <t>Hivatal működése</t>
  </si>
  <si>
    <t>18+15</t>
  </si>
  <si>
    <t>Flamingó kulturális csoport</t>
  </si>
  <si>
    <t>Szivárvány Tánccsoport</t>
  </si>
  <si>
    <t>Vadásztársaság</t>
  </si>
  <si>
    <t>KIK-részére karbantartó, takarító 1/2 rész</t>
  </si>
  <si>
    <t>Ete Önkormányzat 2013. évi étk elsz, 2014.lemondás</t>
  </si>
  <si>
    <t xml:space="preserve"> Ellátottak pénzbeni juttatásai 2014. I. félév</t>
  </si>
  <si>
    <t>%</t>
  </si>
  <si>
    <t>Átadott pénzeszközök 2014. I. félév</t>
  </si>
  <si>
    <t>Sport Egyesület pályázathoz</t>
  </si>
  <si>
    <t>Orvosi ügyelet Kisbér  közvetlenül  50Ft/fő/hó</t>
  </si>
  <si>
    <t xml:space="preserve">eredeti </t>
  </si>
  <si>
    <t>Előirányzat Ft</t>
  </si>
  <si>
    <t>módosított</t>
  </si>
  <si>
    <t xml:space="preserve">Teljesítés </t>
  </si>
  <si>
    <t>Ft</t>
  </si>
  <si>
    <t>Polgárőr Egyesület kamat, egyéb ktg kiadás</t>
  </si>
  <si>
    <t>szállítási ktg</t>
  </si>
  <si>
    <t>Tárkányért Közh. Alapítvány Népi játékokra</t>
  </si>
  <si>
    <t>Tárkányért Közh.Alapítvány kamat, egyéb költségekre</t>
  </si>
  <si>
    <t>Ellátások összes.</t>
  </si>
  <si>
    <t xml:space="preserve">Módosított </t>
  </si>
  <si>
    <t>Teljesítés</t>
  </si>
  <si>
    <t>előirányzat</t>
  </si>
  <si>
    <t>ezer Ft</t>
  </si>
  <si>
    <t>Gyermekvédelmi támogatás (Erzsébet utalv.)</t>
  </si>
  <si>
    <t>E.rász.függö ellátás , tankönyv, idősek utalv.</t>
  </si>
  <si>
    <t>Idősek nappali ell.kiegészítés</t>
  </si>
  <si>
    <t>a  7/2014. (IX.12.) önkormányzati rendelethez</t>
  </si>
  <si>
    <t>6/.1.melléklet</t>
  </si>
  <si>
    <t>6/.2.melléklet</t>
  </si>
</sst>
</file>

<file path=xl/styles.xml><?xml version="1.0" encoding="utf-8"?>
<styleSheet xmlns="http://schemas.openxmlformats.org/spreadsheetml/2006/main">
  <fonts count="1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u/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1" fillId="0" borderId="0" xfId="0" applyFont="1" applyBorder="1"/>
    <xf numFmtId="0" fontId="0" fillId="0" borderId="5" xfId="0" applyBorder="1"/>
    <xf numFmtId="0" fontId="0" fillId="0" borderId="7" xfId="0" applyFont="1" applyBorder="1"/>
    <xf numFmtId="0" fontId="0" fillId="0" borderId="8" xfId="0" applyBorder="1"/>
    <xf numFmtId="3" fontId="0" fillId="0" borderId="8" xfId="0" applyNumberFormat="1" applyBorder="1"/>
    <xf numFmtId="0" fontId="0" fillId="0" borderId="10" xfId="0" applyFont="1" applyBorder="1"/>
    <xf numFmtId="3" fontId="0" fillId="0" borderId="1" xfId="0" applyNumberFormat="1" applyBorder="1"/>
    <xf numFmtId="0" fontId="1" fillId="0" borderId="10" xfId="0" applyFont="1" applyBorder="1"/>
    <xf numFmtId="0" fontId="1" fillId="0" borderId="1" xfId="0" applyFont="1" applyBorder="1"/>
    <xf numFmtId="3" fontId="1" fillId="0" borderId="1" xfId="0" applyNumberFormat="1" applyFont="1" applyBorder="1"/>
    <xf numFmtId="0" fontId="0" fillId="0" borderId="13" xfId="0" applyBorder="1"/>
    <xf numFmtId="0" fontId="0" fillId="0" borderId="16" xfId="0" applyBorder="1"/>
    <xf numFmtId="0" fontId="0" fillId="0" borderId="20" xfId="0" applyBorder="1"/>
    <xf numFmtId="0" fontId="1" fillId="0" borderId="20" xfId="0" applyFont="1" applyBorder="1"/>
    <xf numFmtId="0" fontId="0" fillId="0" borderId="1" xfId="0" applyFont="1" applyBorder="1"/>
    <xf numFmtId="0" fontId="0" fillId="0" borderId="20" xfId="0" applyFont="1" applyBorder="1"/>
    <xf numFmtId="0" fontId="0" fillId="0" borderId="10" xfId="0" applyBorder="1"/>
    <xf numFmtId="0" fontId="0" fillId="0" borderId="21" xfId="0" applyBorder="1"/>
    <xf numFmtId="0" fontId="5" fillId="0" borderId="24" xfId="0" applyFont="1" applyBorder="1"/>
    <xf numFmtId="0" fontId="5" fillId="0" borderId="25" xfId="0" applyFont="1" applyBorder="1"/>
    <xf numFmtId="0" fontId="5" fillId="0" borderId="15" xfId="0" applyFont="1" applyBorder="1"/>
    <xf numFmtId="0" fontId="1" fillId="0" borderId="24" xfId="0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10" fontId="0" fillId="0" borderId="20" xfId="0" applyNumberFormat="1" applyBorder="1"/>
    <xf numFmtId="0" fontId="0" fillId="0" borderId="23" xfId="0" applyBorder="1"/>
    <xf numFmtId="0" fontId="6" fillId="0" borderId="23" xfId="0" applyFont="1" applyBorder="1"/>
    <xf numFmtId="0" fontId="6" fillId="0" borderId="22" xfId="0" applyFont="1" applyBorder="1"/>
    <xf numFmtId="0" fontId="6" fillId="0" borderId="13" xfId="0" applyFont="1" applyBorder="1"/>
    <xf numFmtId="3" fontId="0" fillId="0" borderId="21" xfId="0" applyNumberFormat="1" applyBorder="1"/>
    <xf numFmtId="3" fontId="0" fillId="0" borderId="16" xfId="0" applyNumberFormat="1" applyBorder="1"/>
    <xf numFmtId="0" fontId="0" fillId="0" borderId="19" xfId="0" applyBorder="1"/>
    <xf numFmtId="0" fontId="5" fillId="0" borderId="12" xfId="0" applyFont="1" applyBorder="1"/>
    <xf numFmtId="0" fontId="5" fillId="0" borderId="10" xfId="0" applyFont="1" applyBorder="1"/>
    <xf numFmtId="0" fontId="6" fillId="0" borderId="10" xfId="0" applyFont="1" applyBorder="1"/>
    <xf numFmtId="3" fontId="6" fillId="0" borderId="16" xfId="0" applyNumberFormat="1" applyFont="1" applyBorder="1"/>
    <xf numFmtId="3" fontId="5" fillId="0" borderId="1" xfId="0" applyNumberFormat="1" applyFont="1" applyBorder="1"/>
    <xf numFmtId="0" fontId="0" fillId="0" borderId="0" xfId="0" applyFont="1" applyBorder="1"/>
    <xf numFmtId="0" fontId="0" fillId="0" borderId="26" xfId="0" applyBorder="1"/>
    <xf numFmtId="0" fontId="0" fillId="0" borderId="2" xfId="0" applyFont="1" applyBorder="1"/>
    <xf numFmtId="0" fontId="0" fillId="0" borderId="31" xfId="0" applyBorder="1"/>
    <xf numFmtId="0" fontId="0" fillId="0" borderId="29" xfId="0" applyFont="1" applyBorder="1"/>
    <xf numFmtId="0" fontId="0" fillId="0" borderId="30" xfId="0" applyBorder="1"/>
    <xf numFmtId="0" fontId="5" fillId="0" borderId="32" xfId="0" applyFont="1" applyBorder="1" applyAlignment="1">
      <alignment horizontal="center"/>
    </xf>
    <xf numFmtId="0" fontId="7" fillId="0" borderId="10" xfId="0" applyFont="1" applyBorder="1"/>
    <xf numFmtId="0" fontId="0" fillId="0" borderId="7" xfId="0" applyBorder="1"/>
    <xf numFmtId="0" fontId="0" fillId="0" borderId="24" xfId="0" applyFont="1" applyBorder="1"/>
    <xf numFmtId="0" fontId="0" fillId="0" borderId="15" xfId="0" applyBorder="1"/>
    <xf numFmtId="0" fontId="0" fillId="0" borderId="27" xfId="0" applyBorder="1"/>
    <xf numFmtId="0" fontId="2" fillId="0" borderId="4" xfId="0" applyFont="1" applyBorder="1" applyAlignment="1">
      <alignment horizontal="center"/>
    </xf>
    <xf numFmtId="0" fontId="8" fillId="0" borderId="7" xfId="0" applyFont="1" applyBorder="1"/>
    <xf numFmtId="3" fontId="0" fillId="0" borderId="25" xfId="0" applyNumberFormat="1" applyBorder="1"/>
    <xf numFmtId="3" fontId="0" fillId="2" borderId="21" xfId="0" applyNumberFormat="1" applyFill="1" applyBorder="1"/>
    <xf numFmtId="3" fontId="0" fillId="2" borderId="16" xfId="0" applyNumberFormat="1" applyFill="1" applyBorder="1"/>
    <xf numFmtId="3" fontId="6" fillId="2" borderId="16" xfId="0" applyNumberFormat="1" applyFont="1" applyFill="1" applyBorder="1"/>
    <xf numFmtId="3" fontId="0" fillId="2" borderId="22" xfId="0" applyNumberFormat="1" applyFill="1" applyBorder="1"/>
    <xf numFmtId="3" fontId="5" fillId="0" borderId="25" xfId="0" applyNumberFormat="1" applyFont="1" applyBorder="1"/>
    <xf numFmtId="3" fontId="6" fillId="2" borderId="21" xfId="0" applyNumberFormat="1" applyFont="1" applyFill="1" applyBorder="1"/>
    <xf numFmtId="3" fontId="0" fillId="0" borderId="1" xfId="0" applyNumberFormat="1" applyFont="1" applyBorder="1"/>
    <xf numFmtId="3" fontId="1" fillId="0" borderId="16" xfId="0" applyNumberFormat="1" applyFont="1" applyBorder="1"/>
    <xf numFmtId="3" fontId="5" fillId="0" borderId="5" xfId="0" applyNumberFormat="1" applyFont="1" applyBorder="1"/>
    <xf numFmtId="0" fontId="10" fillId="0" borderId="0" xfId="0" applyFont="1" applyAlignment="1"/>
    <xf numFmtId="0" fontId="0" fillId="0" borderId="11" xfId="0" applyBorder="1"/>
    <xf numFmtId="0" fontId="0" fillId="0" borderId="22" xfId="0" applyBorder="1"/>
    <xf numFmtId="0" fontId="0" fillId="0" borderId="18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16" xfId="0" applyFont="1" applyBorder="1"/>
    <xf numFmtId="0" fontId="3" fillId="0" borderId="1" xfId="0" applyFont="1" applyBorder="1"/>
    <xf numFmtId="0" fontId="3" fillId="0" borderId="11" xfId="0" applyFont="1" applyBorder="1"/>
    <xf numFmtId="0" fontId="3" fillId="0" borderId="20" xfId="0" applyFont="1" applyBorder="1"/>
    <xf numFmtId="0" fontId="0" fillId="0" borderId="14" xfId="0" applyBorder="1"/>
    <xf numFmtId="0" fontId="6" fillId="0" borderId="14" xfId="0" applyFont="1" applyBorder="1"/>
    <xf numFmtId="0" fontId="0" fillId="0" borderId="9" xfId="0" applyBorder="1"/>
    <xf numFmtId="0" fontId="1" fillId="0" borderId="16" xfId="0" applyFont="1" applyBorder="1"/>
    <xf numFmtId="0" fontId="9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341"/>
  <sheetViews>
    <sheetView tabSelected="1" workbookViewId="0">
      <selection activeCell="A65" sqref="A65:F65"/>
    </sheetView>
  </sheetViews>
  <sheetFormatPr defaultRowHeight="12.75"/>
  <cols>
    <col min="1" max="1" width="38.42578125" style="1" customWidth="1"/>
    <col min="2" max="2" width="11.85546875" style="1" customWidth="1"/>
    <col min="3" max="3" width="11.42578125" style="1" customWidth="1"/>
    <col min="4" max="4" width="11" style="1" customWidth="1"/>
    <col min="5" max="5" width="9.140625" style="1"/>
    <col min="6" max="6" width="11.42578125" style="1" customWidth="1"/>
    <col min="7" max="16384" width="9.140625" style="1"/>
  </cols>
  <sheetData>
    <row r="1" spans="1:44">
      <c r="A1" s="82" t="s">
        <v>76</v>
      </c>
      <c r="B1" s="82"/>
      <c r="C1" s="82"/>
      <c r="D1" s="82"/>
      <c r="E1" s="82"/>
      <c r="F1" s="82"/>
      <c r="G1" s="82"/>
      <c r="H1" s="82"/>
      <c r="I1" s="2"/>
      <c r="J1" s="2"/>
      <c r="K1" s="2"/>
      <c r="L1" s="2"/>
      <c r="M1" s="2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</row>
    <row r="2" spans="1:44" s="12" customFormat="1" ht="15.75">
      <c r="A2" s="88" t="s">
        <v>75</v>
      </c>
      <c r="B2" s="88"/>
      <c r="C2" s="88"/>
      <c r="D2" s="88"/>
      <c r="E2" s="88"/>
      <c r="F2" s="88"/>
      <c r="G2" s="64"/>
      <c r="H2" s="64"/>
      <c r="I2" s="64"/>
      <c r="J2" s="4"/>
      <c r="K2" s="4"/>
      <c r="L2" s="4"/>
      <c r="M2" s="4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</row>
    <row r="3" spans="1:44" s="12" customFormat="1" ht="15.75">
      <c r="A3" s="89" t="s">
        <v>27</v>
      </c>
      <c r="B3" s="89"/>
      <c r="C3" s="89"/>
      <c r="D3" s="89"/>
      <c r="E3" s="89"/>
      <c r="F3" s="89"/>
      <c r="G3" s="4"/>
      <c r="H3" s="4"/>
      <c r="I3" s="4"/>
      <c r="J3" s="4"/>
      <c r="K3" s="4"/>
      <c r="L3" s="4"/>
      <c r="M3" s="4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</row>
    <row r="4" spans="1:44" s="12" customFormat="1" ht="15.75">
      <c r="A4" s="89" t="s">
        <v>53</v>
      </c>
      <c r="B4" s="89"/>
      <c r="C4" s="89"/>
      <c r="D4" s="89"/>
      <c r="E4" s="89"/>
      <c r="F4" s="89"/>
      <c r="G4" s="4"/>
      <c r="H4" s="4"/>
      <c r="I4" s="4"/>
      <c r="J4" s="4"/>
      <c r="K4" s="4"/>
      <c r="L4" s="4"/>
      <c r="M4" s="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</row>
    <row r="5" spans="1:44" ht="13.5" thickBot="1">
      <c r="A5" s="26"/>
      <c r="B5" s="26"/>
      <c r="C5" s="26"/>
      <c r="D5" s="26"/>
      <c r="E5" s="26"/>
      <c r="F5" s="26"/>
      <c r="G5" s="2"/>
      <c r="H5" s="2"/>
      <c r="I5" s="2"/>
      <c r="J5" s="2"/>
      <c r="K5" s="2"/>
      <c r="L5" s="2"/>
      <c r="M5" s="2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</row>
    <row r="6" spans="1:44" s="12" customFormat="1" ht="13.5" thickBot="1">
      <c r="A6" s="25" t="s">
        <v>0</v>
      </c>
      <c r="B6" s="69" t="s">
        <v>1</v>
      </c>
      <c r="C6" s="90" t="s">
        <v>67</v>
      </c>
      <c r="D6" s="83"/>
      <c r="E6" s="91"/>
      <c r="F6" s="52" t="s">
        <v>68</v>
      </c>
      <c r="G6" s="83" t="s">
        <v>69</v>
      </c>
      <c r="H6" s="84"/>
      <c r="I6" s="4"/>
      <c r="J6" s="4"/>
      <c r="K6" s="4"/>
      <c r="L6" s="4"/>
      <c r="M6" s="4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</row>
    <row r="7" spans="1:44" s="12" customFormat="1" ht="13.5" customHeight="1" thickBot="1">
      <c r="A7" s="25"/>
      <c r="B7" s="70" t="s">
        <v>2</v>
      </c>
      <c r="C7" s="71"/>
      <c r="D7" s="92" t="s">
        <v>32</v>
      </c>
      <c r="E7" s="71" t="s">
        <v>33</v>
      </c>
      <c r="F7" s="72" t="s">
        <v>70</v>
      </c>
      <c r="G7" s="72" t="s">
        <v>71</v>
      </c>
      <c r="H7" s="73" t="s">
        <v>54</v>
      </c>
      <c r="I7" s="4"/>
      <c r="J7" s="4"/>
      <c r="K7" s="4"/>
      <c r="L7" s="4"/>
      <c r="M7" s="4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</row>
    <row r="8" spans="1:44">
      <c r="A8" s="9"/>
      <c r="B8" s="74"/>
      <c r="C8" s="75" t="s">
        <v>28</v>
      </c>
      <c r="D8" s="93"/>
      <c r="E8" s="75" t="s">
        <v>34</v>
      </c>
      <c r="F8" s="76"/>
      <c r="G8" s="76"/>
      <c r="H8" s="77"/>
      <c r="I8" s="2"/>
      <c r="J8" s="2"/>
      <c r="K8" s="2"/>
      <c r="L8" s="2"/>
      <c r="M8" s="2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</row>
    <row r="9" spans="1:44">
      <c r="A9" s="20" t="s">
        <v>72</v>
      </c>
      <c r="B9" s="15">
        <v>122</v>
      </c>
      <c r="D9" s="1">
        <v>100</v>
      </c>
      <c r="E9" s="1">
        <v>0</v>
      </c>
      <c r="F9" s="1">
        <v>1747</v>
      </c>
      <c r="G9" s="65">
        <v>1747</v>
      </c>
      <c r="H9" s="27">
        <f>G9/F9</f>
        <v>1</v>
      </c>
      <c r="I9" s="2"/>
      <c r="J9" s="2"/>
      <c r="K9" s="2"/>
      <c r="L9" s="2"/>
      <c r="M9" s="2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</row>
    <row r="10" spans="1:44">
      <c r="A10" s="20" t="s">
        <v>40</v>
      </c>
      <c r="B10" s="15">
        <v>25</v>
      </c>
      <c r="C10" s="1">
        <v>6650</v>
      </c>
      <c r="D10" s="1">
        <v>80</v>
      </c>
      <c r="E10" s="1">
        <v>1330</v>
      </c>
      <c r="F10" s="1">
        <v>6650</v>
      </c>
      <c r="G10" s="65">
        <v>3591</v>
      </c>
      <c r="H10" s="27">
        <f t="shared" ref="H10:H23" si="0">G10/F10</f>
        <v>0.54</v>
      </c>
      <c r="I10" s="2"/>
      <c r="J10" s="2"/>
      <c r="K10" s="2"/>
      <c r="L10" s="2"/>
      <c r="M10" s="2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</row>
    <row r="11" spans="1:44">
      <c r="A11" s="9"/>
      <c r="B11" s="15"/>
      <c r="G11" s="65"/>
      <c r="H11" s="27"/>
      <c r="I11" s="2"/>
      <c r="J11" s="2"/>
      <c r="K11" s="2"/>
      <c r="L11" s="2"/>
      <c r="M11" s="2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</row>
    <row r="12" spans="1:44">
      <c r="A12" s="9" t="s">
        <v>3</v>
      </c>
      <c r="B12" s="15">
        <v>8</v>
      </c>
      <c r="C12" s="1">
        <v>2380</v>
      </c>
      <c r="D12" s="1">
        <v>90</v>
      </c>
      <c r="E12" s="1">
        <v>238</v>
      </c>
      <c r="F12" s="1">
        <v>2380</v>
      </c>
      <c r="G12" s="65">
        <v>1407</v>
      </c>
      <c r="H12" s="27">
        <f t="shared" si="0"/>
        <v>0.5911764705882353</v>
      </c>
      <c r="I12" s="2"/>
      <c r="J12" s="2"/>
      <c r="K12" s="2"/>
      <c r="L12" s="2"/>
      <c r="M12" s="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</row>
    <row r="13" spans="1:44">
      <c r="A13" s="28"/>
      <c r="B13" s="66"/>
      <c r="C13" s="14"/>
      <c r="D13" s="14"/>
      <c r="E13" s="14"/>
      <c r="F13" s="14"/>
      <c r="G13" s="78"/>
      <c r="H13" s="27"/>
      <c r="I13" s="2"/>
      <c r="J13" s="2"/>
      <c r="K13" s="2"/>
      <c r="L13" s="2"/>
      <c r="M13" s="2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</row>
    <row r="14" spans="1:44">
      <c r="A14" s="29" t="s">
        <v>4</v>
      </c>
      <c r="B14" s="30">
        <v>73</v>
      </c>
      <c r="C14" s="31">
        <v>3660</v>
      </c>
      <c r="D14" s="31">
        <v>90</v>
      </c>
      <c r="E14" s="31">
        <v>366</v>
      </c>
      <c r="F14" s="31">
        <v>3660</v>
      </c>
      <c r="G14" s="79">
        <v>2147</v>
      </c>
      <c r="H14" s="27">
        <f>G14/F14</f>
        <v>0.58661202185792349</v>
      </c>
      <c r="I14" s="2"/>
      <c r="J14" s="2"/>
      <c r="K14" s="2"/>
      <c r="L14" s="2"/>
      <c r="M14" s="2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</row>
    <row r="15" spans="1:44" ht="13.5" thickBot="1">
      <c r="A15" s="29"/>
      <c r="B15" s="30"/>
      <c r="C15" s="31"/>
      <c r="D15" s="31"/>
      <c r="E15" s="31"/>
      <c r="F15" s="31"/>
      <c r="G15" s="79"/>
      <c r="H15" s="27"/>
      <c r="I15" s="2"/>
      <c r="J15" s="2"/>
      <c r="K15" s="2"/>
      <c r="L15" s="2"/>
      <c r="M15" s="2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</row>
    <row r="16" spans="1:44" ht="13.5" thickBot="1">
      <c r="A16" s="22" t="s">
        <v>25</v>
      </c>
      <c r="B16" s="23"/>
      <c r="C16" s="24">
        <f>SUM(C9:C15)</f>
        <v>12690</v>
      </c>
      <c r="D16" s="24"/>
      <c r="E16" s="24">
        <f>SUM(E9:E15)</f>
        <v>1934</v>
      </c>
      <c r="F16" s="24">
        <f>SUM(F9:F15)</f>
        <v>14437</v>
      </c>
      <c r="G16" s="24">
        <f>SUM(G9:G15)</f>
        <v>8892</v>
      </c>
      <c r="H16" s="27">
        <f t="shared" si="0"/>
        <v>0.61591743437002144</v>
      </c>
      <c r="I16" s="2"/>
      <c r="J16" s="2"/>
      <c r="K16" s="2"/>
      <c r="L16" s="2"/>
      <c r="M16" s="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</row>
    <row r="17" spans="1:44">
      <c r="A17" s="6" t="s">
        <v>5</v>
      </c>
      <c r="B17" s="21"/>
      <c r="C17" s="7">
        <v>250</v>
      </c>
      <c r="D17" s="7">
        <v>0</v>
      </c>
      <c r="E17" s="7">
        <v>250</v>
      </c>
      <c r="F17" s="7">
        <v>250</v>
      </c>
      <c r="G17" s="80">
        <v>0</v>
      </c>
      <c r="H17" s="27">
        <f t="shared" si="0"/>
        <v>0</v>
      </c>
      <c r="I17" s="2"/>
      <c r="J17" s="2"/>
      <c r="K17" s="2"/>
      <c r="L17" s="2"/>
      <c r="M17" s="2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</row>
    <row r="18" spans="1:44">
      <c r="A18" s="9" t="s">
        <v>6</v>
      </c>
      <c r="B18" s="15">
        <v>15</v>
      </c>
      <c r="C18" s="1">
        <v>400</v>
      </c>
      <c r="D18" s="1">
        <v>0</v>
      </c>
      <c r="E18" s="1">
        <v>400</v>
      </c>
      <c r="F18" s="1">
        <v>400</v>
      </c>
      <c r="G18" s="65">
        <v>163</v>
      </c>
      <c r="H18" s="27">
        <f t="shared" si="0"/>
        <v>0.40749999999999997</v>
      </c>
      <c r="I18" s="2"/>
      <c r="J18" s="2"/>
      <c r="K18" s="2"/>
      <c r="L18" s="2"/>
      <c r="M18" s="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</row>
    <row r="19" spans="1:44">
      <c r="A19" s="9" t="s">
        <v>7</v>
      </c>
      <c r="B19" s="15"/>
      <c r="C19" s="1">
        <v>300</v>
      </c>
      <c r="D19" s="1">
        <v>0</v>
      </c>
      <c r="E19" s="1">
        <v>300</v>
      </c>
      <c r="F19" s="1">
        <v>300</v>
      </c>
      <c r="G19" s="65">
        <v>54</v>
      </c>
      <c r="H19" s="27">
        <f t="shared" si="0"/>
        <v>0.18</v>
      </c>
      <c r="I19" s="2"/>
      <c r="J19" s="2"/>
      <c r="K19" s="2"/>
      <c r="L19" s="2"/>
      <c r="M19" s="2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</row>
    <row r="20" spans="1:44">
      <c r="A20" s="9" t="s">
        <v>8</v>
      </c>
      <c r="B20" s="15"/>
      <c r="C20" s="1">
        <v>200</v>
      </c>
      <c r="D20" s="1">
        <v>0</v>
      </c>
      <c r="E20" s="1">
        <v>200</v>
      </c>
      <c r="F20" s="1">
        <v>200</v>
      </c>
      <c r="G20" s="65">
        <v>20</v>
      </c>
      <c r="H20" s="27">
        <f t="shared" si="0"/>
        <v>0.1</v>
      </c>
      <c r="I20" s="2"/>
      <c r="J20" s="2"/>
      <c r="K20" s="2"/>
      <c r="L20" s="2"/>
      <c r="M20" s="2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</row>
    <row r="21" spans="1:44">
      <c r="A21" s="9" t="s">
        <v>73</v>
      </c>
      <c r="B21" s="15"/>
      <c r="C21" s="1">
        <v>2000</v>
      </c>
      <c r="D21" s="1">
        <v>0</v>
      </c>
      <c r="E21" s="1">
        <v>2000</v>
      </c>
      <c r="F21" s="1">
        <v>2000</v>
      </c>
      <c r="G21" s="65">
        <v>266</v>
      </c>
      <c r="H21" s="27">
        <f t="shared" si="0"/>
        <v>0.13300000000000001</v>
      </c>
      <c r="I21" s="2"/>
      <c r="J21" s="2"/>
      <c r="K21" s="2"/>
      <c r="L21" s="2"/>
      <c r="M21" s="2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</row>
    <row r="22" spans="1:44" s="12" customFormat="1">
      <c r="A22" s="20" t="s">
        <v>74</v>
      </c>
      <c r="B22" s="15" t="s">
        <v>47</v>
      </c>
      <c r="C22" s="1">
        <v>3000</v>
      </c>
      <c r="D22" s="1">
        <v>0</v>
      </c>
      <c r="E22" s="1">
        <v>3000</v>
      </c>
      <c r="F22" s="1">
        <v>3000</v>
      </c>
      <c r="G22" s="65">
        <v>1437</v>
      </c>
      <c r="H22" s="27">
        <f t="shared" si="0"/>
        <v>0.47899999999999998</v>
      </c>
      <c r="I22" s="4"/>
      <c r="J22" s="4"/>
      <c r="K22" s="4"/>
      <c r="L22" s="4"/>
      <c r="M22" s="4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</row>
    <row r="23" spans="1:44">
      <c r="A23" s="11" t="s">
        <v>9</v>
      </c>
      <c r="B23" s="81"/>
      <c r="C23" s="12">
        <f>SUM(C16:C22)</f>
        <v>18840</v>
      </c>
      <c r="D23" s="12"/>
      <c r="E23" s="12">
        <f>SUM(E16:E22)</f>
        <v>8084</v>
      </c>
      <c r="F23" s="12">
        <f>SUM(F16:F22)</f>
        <v>20587</v>
      </c>
      <c r="G23" s="12">
        <f>SUM(G16:G22)</f>
        <v>10832</v>
      </c>
      <c r="H23" s="27">
        <f t="shared" si="0"/>
        <v>0.52615728372273762</v>
      </c>
      <c r="I23" s="2"/>
      <c r="J23" s="2"/>
      <c r="K23" s="2"/>
      <c r="L23" s="2"/>
      <c r="M23" s="2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</row>
    <row r="24" spans="1:44">
      <c r="A24" s="9"/>
      <c r="B24" s="15"/>
      <c r="F24" s="16"/>
      <c r="G24" s="2"/>
      <c r="H24" s="2"/>
      <c r="I24" s="2"/>
      <c r="J24" s="2"/>
      <c r="K24" s="2"/>
      <c r="L24" s="2"/>
      <c r="M24" s="2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</row>
    <row r="25" spans="1:44">
      <c r="A25" s="4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</row>
    <row r="26" spans="1:44">
      <c r="A26" s="4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</row>
    <row r="27" spans="1:44">
      <c r="A27" s="4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</row>
    <row r="28" spans="1:44">
      <c r="A28" s="4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</row>
    <row r="29" spans="1:44">
      <c r="A29" s="4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</row>
    <row r="30" spans="1:44">
      <c r="A30" s="4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</row>
    <row r="31" spans="1:44">
      <c r="A31" s="4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</row>
    <row r="32" spans="1:44">
      <c r="A32" s="4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</row>
    <row r="33" spans="1:44">
      <c r="A33" s="4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</row>
    <row r="34" spans="1:44">
      <c r="A34" s="4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</row>
    <row r="35" spans="1:44">
      <c r="A35" s="4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</row>
    <row r="36" spans="1:44">
      <c r="A36" s="4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</row>
    <row r="37" spans="1:44">
      <c r="A37" s="4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</row>
    <row r="38" spans="1:44">
      <c r="A38" s="4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</row>
    <row r="39" spans="1:44">
      <c r="A39" s="4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</row>
    <row r="40" spans="1:44">
      <c r="A40" s="4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</row>
    <row r="41" spans="1:44">
      <c r="A41" s="4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44">
      <c r="A42" s="4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</row>
    <row r="43" spans="1:44">
      <c r="A43" s="4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44">
      <c r="A44" s="4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1:44">
      <c r="A45" s="4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1:44">
      <c r="A46" s="4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</row>
    <row r="47" spans="1:44">
      <c r="A47" s="4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44">
      <c r="A48" s="4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1:44">
      <c r="A49" s="4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</row>
    <row r="50" spans="1:44">
      <c r="A50" s="4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</row>
    <row r="51" spans="1:44">
      <c r="A51" s="4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</row>
    <row r="52" spans="1:44">
      <c r="A52" s="4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</row>
    <row r="53" spans="1:44">
      <c r="A53" s="4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</row>
    <row r="54" spans="1:44">
      <c r="A54" s="4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</row>
    <row r="55" spans="1:44">
      <c r="A55" s="4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</row>
    <row r="56" spans="1:44">
      <c r="A56" s="4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</row>
    <row r="57" spans="1:44">
      <c r="A57" s="4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</row>
    <row r="58" spans="1:44">
      <c r="A58" s="4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</row>
    <row r="59" spans="1:44">
      <c r="A59" s="4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</row>
    <row r="60" spans="1:44">
      <c r="A60" s="4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</row>
    <row r="61" spans="1:44">
      <c r="A61" s="4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</row>
    <row r="62" spans="1:44">
      <c r="A62" s="4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</row>
    <row r="63" spans="1:44">
      <c r="A63" s="4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</row>
    <row r="64" spans="1:44">
      <c r="A64" s="2"/>
      <c r="B64" s="2"/>
      <c r="C64" s="2"/>
      <c r="D64" s="2"/>
      <c r="E64" s="82" t="s">
        <v>77</v>
      </c>
      <c r="F64" s="82"/>
      <c r="G64" s="2"/>
      <c r="H64" s="2"/>
      <c r="I64" s="2"/>
      <c r="J64" s="2"/>
      <c r="K64" s="2"/>
      <c r="L64" s="2"/>
      <c r="M64" s="2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</row>
    <row r="65" spans="1:44" ht="15.75">
      <c r="A65" s="88" t="s">
        <v>75</v>
      </c>
      <c r="B65" s="88"/>
      <c r="C65" s="88"/>
      <c r="D65" s="88"/>
      <c r="E65" s="88"/>
      <c r="F65" s="88"/>
      <c r="G65" s="2"/>
      <c r="H65" s="2"/>
      <c r="I65" s="2"/>
      <c r="J65" s="2"/>
      <c r="K65" s="2"/>
      <c r="L65" s="2"/>
      <c r="M65" s="2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</row>
    <row r="66" spans="1:44" ht="15.75">
      <c r="A66" s="89" t="s">
        <v>27</v>
      </c>
      <c r="B66" s="89"/>
      <c r="C66" s="89"/>
      <c r="D66" s="89"/>
      <c r="E66" s="89"/>
      <c r="F66" s="89"/>
      <c r="G66" s="2"/>
      <c r="H66" s="2"/>
      <c r="I66" s="2"/>
      <c r="J66" s="2"/>
      <c r="K66" s="2"/>
      <c r="L66" s="2"/>
      <c r="M66" s="2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</row>
    <row r="67" spans="1:44">
      <c r="A67" s="87" t="s">
        <v>55</v>
      </c>
      <c r="B67" s="87"/>
      <c r="C67" s="87"/>
      <c r="D67" s="87"/>
      <c r="E67" s="87"/>
      <c r="F67" s="87"/>
      <c r="G67" s="2"/>
      <c r="H67" s="2"/>
      <c r="I67" s="2"/>
      <c r="J67" s="2"/>
      <c r="K67" s="2"/>
      <c r="L67" s="2"/>
      <c r="M67" s="2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</row>
    <row r="68" spans="1:44">
      <c r="A68" s="4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</row>
    <row r="69" spans="1:44" ht="13.5" thickBot="1">
      <c r="A69" s="42"/>
      <c r="B69" s="3"/>
      <c r="C69" s="3"/>
      <c r="D69" s="3"/>
      <c r="E69" s="3"/>
      <c r="F69" s="3"/>
      <c r="G69" s="2"/>
      <c r="H69" s="2"/>
      <c r="I69" s="2"/>
      <c r="J69" s="2"/>
      <c r="K69" s="2"/>
      <c r="L69" s="2"/>
      <c r="M69" s="2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</row>
    <row r="70" spans="1:44">
      <c r="A70" s="46" t="s">
        <v>0</v>
      </c>
      <c r="B70" s="85" t="s">
        <v>59</v>
      </c>
      <c r="C70" s="86"/>
      <c r="D70" s="85" t="s">
        <v>61</v>
      </c>
      <c r="E70" s="86"/>
      <c r="F70" s="43"/>
      <c r="G70" s="2"/>
      <c r="H70" s="2"/>
      <c r="I70" s="2"/>
      <c r="J70" s="2"/>
      <c r="K70" s="2"/>
      <c r="L70" s="2"/>
      <c r="M70" s="2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</row>
    <row r="71" spans="1:44" ht="13.5" thickBot="1">
      <c r="A71" s="44"/>
      <c r="B71" s="67" t="s">
        <v>58</v>
      </c>
      <c r="C71" s="68" t="s">
        <v>60</v>
      </c>
      <c r="D71" s="68" t="s">
        <v>62</v>
      </c>
      <c r="E71" s="68" t="s">
        <v>54</v>
      </c>
      <c r="F71" s="45"/>
      <c r="G71" s="2"/>
      <c r="H71" s="2"/>
      <c r="I71" s="2"/>
      <c r="J71" s="2"/>
      <c r="K71" s="2"/>
      <c r="L71" s="2"/>
      <c r="M71" s="2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</row>
    <row r="72" spans="1:44" ht="13.5" thickBot="1">
      <c r="A72" s="49" t="s">
        <v>10</v>
      </c>
      <c r="B72" s="54">
        <v>400000</v>
      </c>
      <c r="C72" s="54">
        <v>400000</v>
      </c>
      <c r="D72" s="50"/>
      <c r="E72" s="50"/>
      <c r="F72" s="51"/>
      <c r="G72" s="2"/>
      <c r="H72" s="2"/>
      <c r="I72" s="2"/>
      <c r="J72" s="2"/>
      <c r="K72" s="2"/>
      <c r="L72" s="2"/>
      <c r="M72" s="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</row>
    <row r="73" spans="1:44">
      <c r="A73" s="48" t="s">
        <v>37</v>
      </c>
      <c r="B73" s="55">
        <v>33175</v>
      </c>
      <c r="C73" s="55">
        <v>33175</v>
      </c>
      <c r="D73" s="8">
        <v>0</v>
      </c>
      <c r="E73" s="7"/>
      <c r="F73" s="41"/>
      <c r="G73" s="2"/>
      <c r="H73" s="2"/>
      <c r="I73" s="2"/>
      <c r="J73" s="2"/>
      <c r="K73" s="2"/>
      <c r="L73" s="2"/>
      <c r="M73" s="2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</row>
    <row r="74" spans="1:44">
      <c r="A74" s="9" t="s">
        <v>11</v>
      </c>
      <c r="B74" s="56">
        <v>125982</v>
      </c>
      <c r="C74" s="56">
        <v>125982</v>
      </c>
      <c r="D74" s="10"/>
      <c r="F74" s="16"/>
      <c r="G74" s="2"/>
      <c r="H74" s="2"/>
      <c r="I74" s="2"/>
      <c r="J74" s="2"/>
      <c r="K74" s="2"/>
      <c r="L74" s="2"/>
      <c r="M74" s="2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</row>
    <row r="75" spans="1:44">
      <c r="A75" s="20" t="s">
        <v>46</v>
      </c>
      <c r="B75" s="56">
        <v>1200000</v>
      </c>
      <c r="C75" s="56">
        <v>1200000</v>
      </c>
      <c r="D75" s="10"/>
      <c r="F75" s="16"/>
      <c r="G75" s="2"/>
      <c r="H75" s="2"/>
      <c r="I75" s="2"/>
      <c r="J75" s="2"/>
      <c r="K75" s="2"/>
      <c r="L75" s="2"/>
      <c r="M75" s="2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</row>
    <row r="76" spans="1:44">
      <c r="A76" s="37" t="s">
        <v>44</v>
      </c>
      <c r="B76" s="56">
        <v>1824000</v>
      </c>
      <c r="C76" s="56">
        <v>1824000</v>
      </c>
      <c r="D76" s="10"/>
      <c r="F76" s="16"/>
      <c r="G76" s="2"/>
      <c r="H76" s="2"/>
      <c r="I76" s="2"/>
      <c r="J76" s="2"/>
      <c r="K76" s="2"/>
      <c r="L76" s="2"/>
      <c r="M76" s="2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</row>
    <row r="77" spans="1:44">
      <c r="A77" s="20" t="s">
        <v>45</v>
      </c>
      <c r="B77" s="56"/>
      <c r="C77" s="56"/>
      <c r="D77" s="10"/>
      <c r="F77" s="16"/>
      <c r="G77" s="2"/>
      <c r="H77" s="2"/>
      <c r="I77" s="2"/>
      <c r="J77" s="2"/>
      <c r="K77" s="2"/>
      <c r="L77" s="2"/>
      <c r="M77" s="2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</row>
    <row r="78" spans="1:44">
      <c r="A78" s="20"/>
      <c r="B78" s="57"/>
      <c r="C78" s="57"/>
      <c r="D78" s="10"/>
      <c r="F78" s="16"/>
      <c r="G78" s="2"/>
      <c r="H78" s="2"/>
      <c r="I78" s="2"/>
      <c r="J78" s="2"/>
      <c r="K78" s="2"/>
      <c r="L78" s="2"/>
      <c r="M78" s="2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</row>
    <row r="79" spans="1:44" s="12" customFormat="1" ht="13.5" thickBot="1">
      <c r="A79" s="28"/>
      <c r="B79" s="58"/>
      <c r="C79" s="58"/>
      <c r="D79" s="13"/>
      <c r="E79" s="18"/>
      <c r="F79" s="19"/>
      <c r="G79" s="4"/>
      <c r="H79" s="4"/>
      <c r="I79" s="4"/>
      <c r="J79" s="4"/>
      <c r="K79" s="4"/>
      <c r="L79" s="4"/>
      <c r="M79" s="4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</row>
    <row r="80" spans="1:44" ht="13.5" thickBot="1">
      <c r="A80" s="22" t="s">
        <v>29</v>
      </c>
      <c r="B80" s="59">
        <f>SUM(B73:B79)</f>
        <v>3183157</v>
      </c>
      <c r="C80" s="59">
        <f>SUM(C73:C79)</f>
        <v>3183157</v>
      </c>
      <c r="D80" s="10">
        <v>0</v>
      </c>
      <c r="F80" s="16"/>
      <c r="G80" s="2"/>
      <c r="H80" s="2"/>
      <c r="I80" s="2"/>
      <c r="J80" s="2"/>
      <c r="K80" s="2"/>
      <c r="L80" s="2"/>
      <c r="M80" s="2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</row>
    <row r="81" spans="1:44">
      <c r="A81" s="6" t="s">
        <v>12</v>
      </c>
      <c r="B81" s="32">
        <v>50000</v>
      </c>
      <c r="C81" s="32">
        <v>50000</v>
      </c>
      <c r="D81" s="10">
        <v>0</v>
      </c>
      <c r="F81" s="16"/>
      <c r="G81" s="2"/>
      <c r="H81" s="2"/>
      <c r="I81" s="2"/>
      <c r="J81" s="2"/>
      <c r="K81" s="2"/>
      <c r="L81" s="2"/>
      <c r="M81" s="2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</row>
    <row r="82" spans="1:44">
      <c r="A82" s="48" t="s">
        <v>41</v>
      </c>
      <c r="B82" s="32">
        <v>240000</v>
      </c>
      <c r="C82" s="32">
        <v>240000</v>
      </c>
      <c r="D82" s="10">
        <v>120000</v>
      </c>
      <c r="F82" s="16"/>
      <c r="G82" s="2"/>
      <c r="H82" s="2"/>
      <c r="I82" s="2"/>
      <c r="J82" s="2"/>
      <c r="K82" s="2"/>
      <c r="L82" s="2"/>
      <c r="M82" s="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</row>
    <row r="83" spans="1:44">
      <c r="A83" s="20" t="s">
        <v>57</v>
      </c>
      <c r="B83" s="57">
        <v>960000</v>
      </c>
      <c r="C83" s="57">
        <v>960000</v>
      </c>
      <c r="D83" s="10">
        <v>479400</v>
      </c>
      <c r="F83" s="16"/>
      <c r="G83" s="2"/>
      <c r="H83" s="2"/>
      <c r="I83" s="2"/>
      <c r="J83" s="2"/>
      <c r="K83" s="2"/>
      <c r="L83" s="2"/>
      <c r="M83" s="2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</row>
    <row r="84" spans="1:44">
      <c r="A84" s="48" t="s">
        <v>51</v>
      </c>
      <c r="B84" s="60">
        <v>2000000</v>
      </c>
      <c r="C84" s="60">
        <v>2000000</v>
      </c>
      <c r="D84" s="10">
        <v>471684</v>
      </c>
      <c r="F84" s="16"/>
      <c r="G84" s="2"/>
      <c r="H84" s="2"/>
      <c r="I84" s="2"/>
      <c r="J84" s="2"/>
      <c r="K84" s="2"/>
      <c r="L84" s="2"/>
      <c r="M84" s="2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</row>
    <row r="85" spans="1:44">
      <c r="A85" s="53" t="s">
        <v>52</v>
      </c>
      <c r="B85" s="32">
        <v>2080000</v>
      </c>
      <c r="C85" s="32">
        <v>2080000</v>
      </c>
      <c r="D85" s="10">
        <v>0</v>
      </c>
      <c r="F85" s="16"/>
      <c r="G85" s="2"/>
      <c r="H85" s="2"/>
      <c r="I85" s="2"/>
      <c r="J85" s="2"/>
      <c r="K85" s="2"/>
      <c r="L85" s="2"/>
      <c r="M85" s="2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</row>
    <row r="86" spans="1:44">
      <c r="A86" s="47" t="s">
        <v>31</v>
      </c>
      <c r="B86" s="33"/>
      <c r="C86" s="33"/>
      <c r="D86" s="10"/>
      <c r="F86" s="16"/>
      <c r="G86" s="2"/>
      <c r="H86" s="2"/>
      <c r="I86" s="2"/>
      <c r="J86" s="2"/>
      <c r="K86" s="2"/>
      <c r="L86" s="2"/>
      <c r="M86" s="2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</row>
    <row r="87" spans="1:44">
      <c r="A87" s="9" t="s">
        <v>30</v>
      </c>
      <c r="B87" s="33">
        <v>600000</v>
      </c>
      <c r="C87" s="33">
        <v>600000</v>
      </c>
      <c r="D87" s="10">
        <v>350000</v>
      </c>
      <c r="F87" s="16"/>
      <c r="G87" s="2"/>
      <c r="H87" s="2"/>
      <c r="I87" s="2"/>
      <c r="J87" s="2"/>
      <c r="K87" s="2"/>
      <c r="L87" s="2"/>
      <c r="M87" s="2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</row>
    <row r="88" spans="1:44">
      <c r="A88" s="20" t="s">
        <v>63</v>
      </c>
      <c r="B88" s="33"/>
      <c r="C88" s="33">
        <v>1004000</v>
      </c>
      <c r="D88" s="10">
        <v>1004108</v>
      </c>
      <c r="F88" s="16"/>
      <c r="G88" s="2"/>
      <c r="H88" s="2"/>
      <c r="I88" s="2"/>
      <c r="J88" s="2"/>
      <c r="K88" s="2"/>
      <c r="L88" s="2"/>
      <c r="M88" s="2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</row>
    <row r="89" spans="1:44">
      <c r="A89" s="9" t="s">
        <v>13</v>
      </c>
      <c r="B89" s="33">
        <v>600000</v>
      </c>
      <c r="C89" s="33">
        <v>600000</v>
      </c>
      <c r="D89" s="10">
        <v>510000</v>
      </c>
      <c r="F89" s="16"/>
      <c r="G89" s="2"/>
      <c r="H89" s="2"/>
      <c r="I89" s="2"/>
      <c r="J89" s="2"/>
      <c r="K89" s="2"/>
      <c r="L89" s="2"/>
      <c r="M89" s="2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</row>
    <row r="90" spans="1:44">
      <c r="A90" s="20" t="s">
        <v>56</v>
      </c>
      <c r="B90" s="33">
        <v>400000</v>
      </c>
      <c r="C90" s="33">
        <v>400000</v>
      </c>
      <c r="D90" s="10">
        <v>400000</v>
      </c>
      <c r="F90" s="16"/>
      <c r="G90" s="2"/>
      <c r="H90" s="2"/>
      <c r="I90" s="2"/>
      <c r="J90" s="2"/>
      <c r="K90" s="2"/>
      <c r="L90" s="2"/>
      <c r="M90" s="2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</row>
    <row r="91" spans="1:44">
      <c r="A91" s="9" t="s">
        <v>14</v>
      </c>
      <c r="B91" s="33">
        <v>250000</v>
      </c>
      <c r="C91" s="33">
        <v>250000</v>
      </c>
      <c r="D91" s="10">
        <v>0</v>
      </c>
      <c r="F91" s="16"/>
      <c r="G91" s="2"/>
      <c r="H91" s="2"/>
      <c r="I91" s="2"/>
      <c r="J91" s="2"/>
      <c r="K91" s="2"/>
      <c r="L91" s="2"/>
      <c r="M91" s="2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</row>
    <row r="92" spans="1:44">
      <c r="A92" s="20" t="s">
        <v>15</v>
      </c>
      <c r="B92" s="33">
        <v>200000</v>
      </c>
      <c r="C92" s="33">
        <v>200000</v>
      </c>
      <c r="D92" s="10">
        <v>0</v>
      </c>
      <c r="F92" s="16"/>
      <c r="G92" s="2"/>
      <c r="H92" s="2"/>
      <c r="I92" s="2"/>
      <c r="J92" s="2"/>
      <c r="K92" s="2"/>
      <c r="L92" s="2"/>
      <c r="M92" s="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</row>
    <row r="93" spans="1:44">
      <c r="A93" s="9" t="s">
        <v>16</v>
      </c>
      <c r="B93" s="33">
        <v>300000</v>
      </c>
      <c r="C93" s="33">
        <v>300000</v>
      </c>
      <c r="D93" s="10">
        <v>150000</v>
      </c>
      <c r="F93" s="16"/>
      <c r="G93" s="2"/>
      <c r="H93" s="2"/>
      <c r="I93" s="2"/>
      <c r="J93" s="2"/>
      <c r="K93" s="2"/>
      <c r="L93" s="2"/>
      <c r="M93" s="2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</row>
    <row r="94" spans="1:44">
      <c r="A94" s="20" t="s">
        <v>17</v>
      </c>
      <c r="B94" s="33">
        <v>100000</v>
      </c>
      <c r="C94" s="33">
        <v>100000</v>
      </c>
      <c r="D94" s="10">
        <v>50000</v>
      </c>
      <c r="F94" s="1">
        <v>276022</v>
      </c>
      <c r="G94" s="2"/>
      <c r="H94" s="2"/>
      <c r="I94" s="2"/>
      <c r="J94" s="2"/>
      <c r="K94" s="2"/>
      <c r="L94" s="2"/>
      <c r="M94" s="2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</row>
    <row r="95" spans="1:44" s="12" customFormat="1">
      <c r="A95" s="37" t="s">
        <v>48</v>
      </c>
      <c r="B95" s="38">
        <v>100000</v>
      </c>
      <c r="C95" s="38">
        <v>100000</v>
      </c>
      <c r="D95" s="13">
        <v>0</v>
      </c>
      <c r="G95" s="4"/>
      <c r="H95" s="4"/>
      <c r="I95" s="4"/>
      <c r="J95" s="4"/>
      <c r="K95" s="4"/>
      <c r="L95" s="4"/>
      <c r="M95" s="4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</row>
    <row r="96" spans="1:44" s="12" customFormat="1">
      <c r="A96" s="37" t="s">
        <v>38</v>
      </c>
      <c r="B96" s="38">
        <v>140000</v>
      </c>
      <c r="C96" s="38">
        <v>140000</v>
      </c>
      <c r="D96" s="13">
        <v>0</v>
      </c>
      <c r="G96" s="4"/>
      <c r="H96" s="4"/>
      <c r="I96" s="4"/>
      <c r="J96" s="4"/>
      <c r="K96" s="4"/>
      <c r="L96" s="4"/>
      <c r="M96" s="4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</row>
    <row r="97" spans="1:44">
      <c r="A97" s="9" t="s">
        <v>26</v>
      </c>
      <c r="B97" s="33">
        <v>300000</v>
      </c>
      <c r="C97" s="33">
        <v>300000</v>
      </c>
      <c r="D97" s="10">
        <v>34355</v>
      </c>
      <c r="F97" s="1" t="s">
        <v>64</v>
      </c>
      <c r="G97" s="2"/>
      <c r="H97" s="2"/>
      <c r="I97" s="2"/>
      <c r="J97" s="2"/>
      <c r="K97" s="2"/>
      <c r="L97" s="2"/>
      <c r="M97" s="2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</row>
    <row r="98" spans="1:44">
      <c r="A98" s="20" t="s">
        <v>49</v>
      </c>
      <c r="B98" s="33">
        <v>50000</v>
      </c>
      <c r="C98" s="33">
        <v>50000</v>
      </c>
      <c r="D98" s="10">
        <v>50000</v>
      </c>
      <c r="F98" s="16"/>
      <c r="G98" s="2"/>
      <c r="H98" s="2"/>
      <c r="I98" s="2"/>
      <c r="J98" s="2"/>
      <c r="K98" s="2"/>
      <c r="L98" s="2"/>
      <c r="M98" s="2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</row>
    <row r="99" spans="1:44">
      <c r="A99" s="20" t="s">
        <v>24</v>
      </c>
      <c r="B99" s="33">
        <v>100000</v>
      </c>
      <c r="C99" s="33">
        <v>100000</v>
      </c>
      <c r="D99" s="10">
        <v>25000</v>
      </c>
      <c r="F99" s="16"/>
      <c r="G99" s="2"/>
      <c r="H99" s="2"/>
      <c r="I99" s="2"/>
      <c r="J99" s="2"/>
      <c r="K99" s="2"/>
      <c r="L99" s="2"/>
      <c r="M99" s="2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</row>
    <row r="100" spans="1:44">
      <c r="A100" s="20" t="s">
        <v>35</v>
      </c>
      <c r="B100" s="33">
        <v>100000</v>
      </c>
      <c r="C100" s="33">
        <v>100000</v>
      </c>
      <c r="D100" s="10">
        <v>0</v>
      </c>
      <c r="F100" s="16"/>
      <c r="G100" s="2"/>
      <c r="H100" s="2"/>
      <c r="I100" s="2"/>
      <c r="J100" s="2"/>
      <c r="K100" s="2"/>
      <c r="L100" s="2"/>
      <c r="M100" s="2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</row>
    <row r="101" spans="1:44">
      <c r="A101" s="20" t="s">
        <v>50</v>
      </c>
      <c r="B101" s="33">
        <v>100000</v>
      </c>
      <c r="C101" s="33">
        <v>100000</v>
      </c>
      <c r="D101" s="10">
        <v>100000</v>
      </c>
      <c r="F101" s="16"/>
      <c r="G101" s="2"/>
      <c r="H101" s="2"/>
      <c r="I101" s="2"/>
      <c r="J101" s="2"/>
      <c r="K101" s="2"/>
      <c r="L101" s="2"/>
      <c r="M101" s="2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</row>
    <row r="102" spans="1:44">
      <c r="A102" s="20" t="s">
        <v>36</v>
      </c>
      <c r="B102" s="33">
        <v>400000</v>
      </c>
      <c r="C102" s="33">
        <v>400000</v>
      </c>
      <c r="D102" s="10">
        <v>200000</v>
      </c>
      <c r="F102" s="16"/>
      <c r="G102" s="2"/>
      <c r="H102" s="2"/>
      <c r="I102" s="2"/>
      <c r="J102" s="2"/>
      <c r="K102" s="2"/>
      <c r="L102" s="2"/>
      <c r="M102" s="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</row>
    <row r="103" spans="1:44" s="12" customFormat="1">
      <c r="A103" s="9" t="s">
        <v>18</v>
      </c>
      <c r="B103" s="33"/>
      <c r="C103" s="33"/>
      <c r="D103" s="13"/>
      <c r="F103" s="17"/>
      <c r="G103" s="4"/>
      <c r="H103" s="4"/>
      <c r="I103" s="4"/>
      <c r="J103" s="4"/>
      <c r="K103" s="4"/>
      <c r="L103" s="4"/>
      <c r="M103" s="4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</row>
    <row r="104" spans="1:44" s="12" customFormat="1">
      <c r="A104" s="37" t="s">
        <v>19</v>
      </c>
      <c r="B104" s="38">
        <v>40000</v>
      </c>
      <c r="C104" s="38">
        <v>40000</v>
      </c>
      <c r="D104" s="61">
        <v>31600</v>
      </c>
      <c r="E104" s="18"/>
      <c r="F104" s="19"/>
      <c r="G104" s="4"/>
      <c r="H104" s="4"/>
      <c r="I104" s="4"/>
      <c r="J104" s="4"/>
      <c r="K104" s="4"/>
      <c r="L104" s="4"/>
      <c r="M104" s="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</row>
    <row r="105" spans="1:44" s="12" customFormat="1">
      <c r="A105" s="37" t="s">
        <v>39</v>
      </c>
      <c r="B105" s="38">
        <v>35000</v>
      </c>
      <c r="C105" s="38">
        <v>35000</v>
      </c>
      <c r="D105" s="61"/>
      <c r="E105" s="18"/>
      <c r="F105" s="19"/>
      <c r="G105" s="4"/>
      <c r="H105" s="4"/>
      <c r="I105" s="4"/>
      <c r="J105" s="4"/>
      <c r="K105" s="4"/>
      <c r="L105" s="4"/>
      <c r="M105" s="4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</row>
    <row r="106" spans="1:44">
      <c r="A106" s="9" t="s">
        <v>23</v>
      </c>
      <c r="B106" s="33">
        <v>161000</v>
      </c>
      <c r="C106" s="33">
        <v>161000</v>
      </c>
      <c r="D106" s="10">
        <v>158300</v>
      </c>
      <c r="F106" s="16"/>
      <c r="G106" s="2"/>
      <c r="H106" s="2"/>
      <c r="I106" s="2"/>
      <c r="J106" s="2"/>
      <c r="K106" s="2"/>
      <c r="L106" s="2"/>
      <c r="M106" s="2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</row>
    <row r="107" spans="1:44">
      <c r="A107" s="20" t="s">
        <v>42</v>
      </c>
      <c r="B107" s="33">
        <v>100000</v>
      </c>
      <c r="C107" s="33">
        <v>100000</v>
      </c>
      <c r="D107" s="10">
        <v>20000</v>
      </c>
      <c r="F107" s="16"/>
      <c r="G107" s="2"/>
      <c r="H107" s="2"/>
      <c r="I107" s="2"/>
      <c r="J107" s="2"/>
      <c r="K107" s="2"/>
      <c r="L107" s="2"/>
      <c r="M107" s="2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</row>
    <row r="108" spans="1:44">
      <c r="A108" s="20" t="s">
        <v>43</v>
      </c>
      <c r="B108" s="33">
        <v>50000</v>
      </c>
      <c r="C108" s="33">
        <v>50000</v>
      </c>
      <c r="D108" s="10">
        <v>0</v>
      </c>
      <c r="F108" s="16"/>
      <c r="G108" s="2"/>
      <c r="H108" s="2"/>
      <c r="I108" s="2"/>
      <c r="J108" s="2"/>
      <c r="K108" s="2"/>
      <c r="L108" s="2"/>
      <c r="M108" s="2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</row>
    <row r="109" spans="1:44">
      <c r="A109" s="20" t="s">
        <v>65</v>
      </c>
      <c r="B109" s="33"/>
      <c r="C109" s="33">
        <v>196000</v>
      </c>
      <c r="D109" s="10">
        <v>196000</v>
      </c>
      <c r="F109" s="16"/>
      <c r="G109" s="2"/>
      <c r="H109" s="2"/>
      <c r="I109" s="2"/>
      <c r="J109" s="2"/>
      <c r="K109" s="2"/>
      <c r="L109" s="2"/>
      <c r="M109" s="2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</row>
    <row r="110" spans="1:44">
      <c r="A110" s="20" t="s">
        <v>66</v>
      </c>
      <c r="B110" s="33"/>
      <c r="C110" s="33">
        <v>310244</v>
      </c>
      <c r="D110" s="10">
        <v>310244</v>
      </c>
      <c r="F110" s="16"/>
      <c r="G110" s="2"/>
      <c r="H110" s="2"/>
      <c r="I110" s="2"/>
      <c r="J110" s="2"/>
      <c r="K110" s="2"/>
      <c r="L110" s="2"/>
      <c r="M110" s="2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</row>
    <row r="111" spans="1:44">
      <c r="A111" s="9"/>
      <c r="B111" s="33"/>
      <c r="C111" s="33"/>
      <c r="D111" s="10"/>
      <c r="F111" s="16"/>
      <c r="G111" s="2"/>
      <c r="H111" s="2"/>
      <c r="I111" s="2"/>
      <c r="J111" s="2"/>
      <c r="K111" s="2"/>
      <c r="L111" s="2"/>
      <c r="M111" s="2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</row>
    <row r="112" spans="1:44" s="12" customFormat="1">
      <c r="A112" s="11" t="s">
        <v>20</v>
      </c>
      <c r="B112" s="62">
        <f>SUM(B80:B111)</f>
        <v>12639157</v>
      </c>
      <c r="C112" s="62">
        <f>SUM(C80:C111)</f>
        <v>14149401</v>
      </c>
      <c r="D112" s="62">
        <f>SUM(D80:D111)</f>
        <v>4660691</v>
      </c>
      <c r="F112" s="17"/>
      <c r="G112" s="4"/>
      <c r="H112" s="4"/>
      <c r="I112" s="4"/>
      <c r="J112" s="4"/>
      <c r="K112" s="4"/>
      <c r="L112" s="4"/>
      <c r="M112" s="4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</row>
    <row r="113" spans="1:44">
      <c r="A113" s="20"/>
      <c r="B113" s="10"/>
      <c r="C113" s="10"/>
      <c r="D113" s="10"/>
      <c r="F113" s="16"/>
      <c r="G113" s="2"/>
      <c r="H113" s="2"/>
      <c r="I113" s="2"/>
      <c r="J113" s="2"/>
      <c r="K113" s="2"/>
      <c r="L113" s="2"/>
      <c r="M113" s="2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</row>
    <row r="114" spans="1:44">
      <c r="A114" s="36" t="s">
        <v>21</v>
      </c>
      <c r="B114" s="39">
        <f>SUM(B113:B113)</f>
        <v>0</v>
      </c>
      <c r="C114" s="39">
        <f>SUM(C113:C113)</f>
        <v>0</v>
      </c>
      <c r="D114" s="10"/>
      <c r="F114" s="16"/>
      <c r="G114" s="2"/>
      <c r="H114" s="2"/>
      <c r="I114" s="2"/>
      <c r="J114" s="2"/>
      <c r="K114" s="2"/>
      <c r="L114" s="2"/>
      <c r="M114" s="2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</row>
    <row r="115" spans="1:44" ht="13.5" thickBot="1">
      <c r="A115" s="35" t="s">
        <v>22</v>
      </c>
      <c r="B115" s="63">
        <f>B112+B114</f>
        <v>12639157</v>
      </c>
      <c r="C115" s="63">
        <f>C112+C114</f>
        <v>14149401</v>
      </c>
      <c r="D115" s="63">
        <f>D112+D114</f>
        <v>4660691</v>
      </c>
      <c r="E115" s="5"/>
      <c r="F115" s="34"/>
      <c r="G115" s="2"/>
      <c r="H115" s="2"/>
      <c r="I115" s="2"/>
      <c r="J115" s="2"/>
      <c r="K115" s="2"/>
      <c r="L115" s="2"/>
      <c r="M115" s="2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</row>
    <row r="116" spans="1:4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</row>
    <row r="117" spans="1:4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</row>
    <row r="118" spans="1:4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</row>
    <row r="119" spans="1:4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</row>
    <row r="120" spans="1:4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1" spans="1:4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</row>
    <row r="122" spans="1:4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  <row r="123" spans="1:4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</row>
    <row r="124" spans="1:4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</row>
    <row r="125" spans="1:4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</row>
    <row r="126" spans="1:4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</row>
    <row r="127" spans="1:4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</row>
    <row r="128" spans="1:4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</row>
    <row r="129" spans="1:29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</row>
    <row r="130" spans="1:29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</row>
    <row r="131" spans="1:29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</row>
    <row r="132" spans="1:29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</row>
    <row r="133" spans="1:29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</row>
    <row r="134" spans="1:29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</row>
    <row r="135" spans="1:29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</row>
    <row r="136" spans="1:29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</row>
    <row r="137" spans="1:29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</row>
    <row r="138" spans="1:29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</row>
    <row r="139" spans="1:29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</row>
    <row r="140" spans="1:29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</row>
    <row r="141" spans="1:29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</row>
    <row r="142" spans="1:29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</row>
    <row r="143" spans="1:29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</row>
    <row r="144" spans="1:29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</row>
    <row r="145" spans="1:29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</row>
    <row r="146" spans="1:29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</row>
    <row r="147" spans="1:29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</row>
    <row r="148" spans="1:29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</row>
    <row r="149" spans="1:29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</row>
    <row r="150" spans="1:29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29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1:29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1:29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29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1:29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1:29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1:29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1:29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1:29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1:29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1:29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</row>
    <row r="163" spans="1:29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1:29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</row>
    <row r="165" spans="1:29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</row>
    <row r="166" spans="1:29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</row>
    <row r="167" spans="1:29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1:29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1:29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1:29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1:29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1:29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1:29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</row>
    <row r="174" spans="1:29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</row>
    <row r="175" spans="1:29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1:29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1:29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1:29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1:29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1:29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1:29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1:29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</row>
    <row r="183" spans="1:29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</row>
    <row r="184" spans="1:29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</row>
    <row r="185" spans="1:29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</row>
    <row r="186" spans="1:29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</row>
    <row r="187" spans="1:29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</row>
    <row r="188" spans="1:29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</row>
    <row r="189" spans="1:29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</row>
    <row r="190" spans="1:29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</row>
    <row r="191" spans="1:29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</row>
    <row r="192" spans="1:29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</row>
    <row r="193" spans="1:29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</row>
    <row r="194" spans="1:29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</row>
    <row r="195" spans="1:29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</row>
    <row r="196" spans="1:29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</row>
    <row r="197" spans="1:29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</row>
    <row r="198" spans="1:29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</row>
    <row r="199" spans="1:29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</row>
    <row r="200" spans="1:29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</row>
    <row r="201" spans="1:29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</row>
    <row r="202" spans="1:29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</row>
    <row r="203" spans="1:29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</row>
    <row r="204" spans="1:29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</row>
    <row r="205" spans="1:29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</row>
    <row r="206" spans="1:29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</row>
    <row r="207" spans="1:29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</row>
    <row r="208" spans="1:29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</row>
    <row r="209" spans="1:29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</row>
    <row r="210" spans="1:29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</row>
    <row r="211" spans="1:29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</row>
    <row r="212" spans="1:29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</row>
    <row r="213" spans="1:29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</row>
    <row r="214" spans="1:29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</row>
    <row r="215" spans="1:29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</row>
    <row r="216" spans="1:29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</row>
    <row r="217" spans="1:29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</row>
    <row r="218" spans="1:29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</row>
    <row r="219" spans="1:29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</row>
    <row r="220" spans="1:29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</row>
    <row r="221" spans="1:29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</row>
    <row r="222" spans="1:29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</row>
    <row r="223" spans="1:29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</row>
    <row r="224" spans="1:29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</row>
    <row r="225" spans="1:29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</row>
    <row r="226" spans="1:29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</row>
    <row r="227" spans="1:29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</row>
    <row r="228" spans="1:29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</row>
    <row r="229" spans="1:29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</row>
    <row r="230" spans="1:29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</row>
    <row r="231" spans="1:29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</row>
    <row r="232" spans="1:29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</row>
    <row r="233" spans="1:29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</row>
    <row r="234" spans="1:29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</row>
    <row r="235" spans="1:29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</row>
    <row r="236" spans="1:29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</row>
    <row r="237" spans="1:29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</row>
    <row r="238" spans="1:29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</row>
    <row r="239" spans="1:29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</row>
    <row r="240" spans="1:29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</row>
    <row r="241" spans="1:29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</row>
    <row r="242" spans="1:29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</row>
    <row r="243" spans="1:29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</row>
    <row r="244" spans="1:29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</row>
    <row r="245" spans="1:29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</row>
    <row r="246" spans="1:29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</row>
    <row r="247" spans="1:29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</row>
    <row r="248" spans="1:29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</row>
    <row r="249" spans="1:29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</row>
    <row r="250" spans="1:29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</row>
    <row r="251" spans="1:29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</row>
    <row r="252" spans="1:29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</row>
    <row r="253" spans="1:29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</row>
    <row r="254" spans="1:29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</row>
    <row r="255" spans="1:29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</row>
    <row r="256" spans="1:29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</row>
    <row r="257" spans="1:29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</row>
    <row r="258" spans="1:29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</row>
    <row r="259" spans="1:29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</row>
    <row r="260" spans="1:29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</row>
    <row r="261" spans="1:29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</row>
    <row r="262" spans="1:29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</row>
    <row r="263" spans="1:29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</row>
    <row r="264" spans="1:29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</row>
    <row r="265" spans="1:29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</row>
    <row r="266" spans="1:29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</row>
    <row r="267" spans="1:29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</row>
    <row r="268" spans="1:29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</row>
    <row r="269" spans="1:29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</row>
    <row r="270" spans="1:29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</row>
    <row r="271" spans="1:29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</row>
    <row r="272" spans="1:29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</row>
    <row r="273" spans="1:29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</row>
    <row r="274" spans="1:29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</row>
    <row r="275" spans="1:29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</row>
    <row r="276" spans="1:29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</row>
    <row r="277" spans="1:29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</row>
    <row r="278" spans="1:29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</row>
    <row r="279" spans="1:29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</row>
    <row r="280" spans="1:29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</row>
    <row r="281" spans="1:29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</row>
    <row r="282" spans="1:29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</row>
    <row r="283" spans="1:29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</row>
    <row r="284" spans="1:29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</row>
    <row r="285" spans="1:29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</row>
    <row r="286" spans="1:29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</row>
    <row r="287" spans="1:29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</row>
    <row r="288" spans="1:29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</row>
    <row r="289" spans="1:29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</row>
    <row r="290" spans="1:29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</row>
    <row r="291" spans="1:29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</row>
    <row r="292" spans="1:29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</row>
    <row r="293" spans="1:29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</row>
    <row r="294" spans="1:29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</row>
    <row r="295" spans="1:29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</row>
    <row r="296" spans="1:29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</row>
    <row r="297" spans="1:29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</row>
    <row r="298" spans="1:29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</row>
    <row r="299" spans="1:29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</row>
    <row r="300" spans="1:29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</row>
    <row r="301" spans="1:29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</row>
    <row r="302" spans="1:29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</row>
    <row r="303" spans="1:29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</row>
    <row r="304" spans="1:29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</row>
    <row r="305" spans="1:29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</row>
    <row r="306" spans="1:29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</row>
    <row r="307" spans="1:29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</row>
    <row r="308" spans="1:29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</row>
    <row r="309" spans="1:29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</row>
    <row r="310" spans="1:29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</row>
    <row r="311" spans="1:29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</row>
    <row r="312" spans="1:29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</row>
    <row r="313" spans="1:29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</row>
    <row r="314" spans="1:29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</row>
    <row r="315" spans="1:29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</row>
    <row r="316" spans="1:29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</row>
    <row r="317" spans="1:29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</row>
    <row r="318" spans="1:29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</row>
    <row r="319" spans="1:29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</row>
    <row r="320" spans="1:29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</row>
    <row r="321" spans="1:29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</row>
    <row r="322" spans="1:29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</row>
    <row r="323" spans="1:29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</row>
    <row r="324" spans="1:29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</row>
    <row r="325" spans="1:29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</row>
    <row r="326" spans="1:29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</row>
    <row r="327" spans="1:29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</row>
    <row r="328" spans="1:29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</row>
    <row r="329" spans="1:29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</row>
    <row r="330" spans="1:29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</row>
    <row r="331" spans="1:29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</row>
    <row r="332" spans="1:29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</row>
    <row r="333" spans="1:29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</row>
    <row r="334" spans="1:29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</row>
    <row r="335" spans="1:29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</row>
    <row r="336" spans="1:29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</row>
    <row r="337" spans="1:29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</row>
    <row r="338" spans="1:29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</row>
    <row r="339" spans="1:29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</row>
    <row r="340" spans="1:29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</row>
    <row r="341" spans="1:29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</row>
  </sheetData>
  <mergeCells count="13">
    <mergeCell ref="A1:H1"/>
    <mergeCell ref="G6:H6"/>
    <mergeCell ref="B70:C70"/>
    <mergeCell ref="D70:E70"/>
    <mergeCell ref="A67:F67"/>
    <mergeCell ref="E64:F64"/>
    <mergeCell ref="A65:F65"/>
    <mergeCell ref="A66:F66"/>
    <mergeCell ref="C6:E6"/>
    <mergeCell ref="D7:D8"/>
    <mergeCell ref="A2:F2"/>
    <mergeCell ref="A3:F3"/>
    <mergeCell ref="A4:F4"/>
  </mergeCells>
  <phoneticPr fontId="3" type="noConversion"/>
  <printOptions horizontalCentered="1" verticalCentered="1"/>
  <pageMargins left="0.39370078740157483" right="0" top="0.19685039370078741" bottom="0.19685039370078741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Átadott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2014-09-08T08:40:41Z</cp:lastPrinted>
  <dcterms:created xsi:type="dcterms:W3CDTF">2009-02-09T14:39:09Z</dcterms:created>
  <dcterms:modified xsi:type="dcterms:W3CDTF">2014-09-16T09:06:31Z</dcterms:modified>
</cp:coreProperties>
</file>