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<sst xmlns="http://schemas.openxmlformats.org/spreadsheetml/2006/main" count="83" uniqueCount="83">
  <si>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</si>
  <si>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</si>
  <si>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</si>
  <si>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</si>
  <si>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</si>
  <si>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</si>
  <si>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</si>
  <si>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</si>
  <si>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</si>
  <si>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</si>
  <si>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</si>
  <si>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</si>
  <si>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</si>
  <si>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</si>
  <si>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</si>
  <si>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</si>
  <si>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</si>
  <si>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</si>
  <si>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</si>
  <si>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</si>
  <si>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</si>
  <si>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</si>
  <si>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</si>
  <si>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</si>
  <si>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</si>
  <si>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</si>
  <si>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</si>
  <si>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</si>
  <si>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</si>
  <si>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</si>
  <si>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</si>
  <si>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</si>
  <si>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</si>
  <si>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</si>
  <si>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</si>
  <si>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</si>
  <si>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</si>
  <si>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</si>
  <si>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</si>
  <si>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</si>
  <si>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</si>
  <si>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</si>
  <si>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</si>
  <si>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</si>
  <si>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</si>
  <si>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</si>
  <si>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</si>
  <si>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</si>
  <si>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</si>
  <si>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</si>
  <si>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</si>
  <si>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</si>
  <si>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</si>
  <si>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</si>
  <si>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</si>
  <si>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</si>
  <si>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Közhatalmi bevételek</t>
  </si>
  <si>
    <t>Működési bevételek</t>
  </si>
  <si>
    <t>Egyéb működési kiadás</t>
  </si>
  <si>
    <t>Nyitó pénzkészlet</t>
  </si>
  <si>
    <t>23.</t>
  </si>
  <si>
    <t>24.</t>
  </si>
  <si>
    <t>25.</t>
  </si>
  <si>
    <t>26.</t>
  </si>
  <si>
    <t>27.</t>
  </si>
  <si>
    <t>Tartalék</t>
  </si>
  <si>
    <t>Felújítás, berzházás</t>
  </si>
  <si>
    <t>28.</t>
  </si>
  <si>
    <t>29.</t>
  </si>
  <si>
    <t>30.</t>
  </si>
  <si>
    <t>Záró pénzkészlet</t>
  </si>
  <si>
    <t>Önkorm. működési tám.</t>
  </si>
  <si>
    <t>Műk. célú támog.áht-n bel.</t>
  </si>
  <si>
    <t>Felh. célú átvett pénze.</t>
  </si>
  <si>
    <t>Nyitó + Bev. össz.:</t>
  </si>
  <si>
    <t>Munkaadókat terh. Járulék</t>
  </si>
  <si>
    <t>Ellátottak pénzb. juttatásai</t>
  </si>
  <si>
    <t>Állami támog.megel.vfiz.</t>
  </si>
  <si>
    <t>Egyéb felhalm. kiadás</t>
  </si>
  <si>
    <t xml:space="preserve">              Likviditási ütemterv 2017. évre </t>
  </si>
  <si>
    <t>Műk.célú átvett pénze.</t>
  </si>
  <si>
    <r>
      <t xml:space="preserve">15.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14</t>
    </r>
  </si>
  <si>
    <r>
      <rPr>
        <vertAlign val="superscript"/>
        <sz val="10"/>
        <rFont val="Arial CE"/>
        <family val="0"/>
      </rPr>
      <t>14</t>
    </r>
    <r>
      <rPr>
        <sz val="10"/>
        <rFont val="Arial CE"/>
        <family val="0"/>
      </rPr>
      <t xml:space="preserve"> Módosította az önkormányzat 2017. évi költségvetéséről szóló 3/2017.(II.24.) önkormányzati rendelet módosításáról szóló 15/2017.(VI.30.) önkormányzati rendelet 2. §-a. Hatályos: 2017. VII. 1.-től.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</si>
</sst>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3" fillId="0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tabSelected="1" zoomScalePageLayoutView="0" workbookViewId="0" topLeftCell="A1">
      <selection activeCell="A38" sqref="A38:O38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8.75390625" style="0" customWidth="1"/>
    <col min="4" max="6" width="8.25390625" style="0" customWidth="1"/>
    <col min="7" max="7" width="8.375" style="0" customWidth="1"/>
    <col min="8" max="9" width="8.125" style="0" customWidth="1"/>
    <col min="10" max="10" width="8.25390625" style="0" customWidth="1"/>
    <col min="11" max="11" width="8.625" style="0" customWidth="1"/>
    <col min="12" max="12" width="8.25390625" style="0" customWidth="1"/>
    <col min="13" max="13" width="8.375" style="0" customWidth="1"/>
    <col min="14" max="14" width="8.625" style="0" customWidth="1"/>
    <col min="15" max="15" width="8.875" style="0" customWidth="1"/>
  </cols>
  <sheetData>
    <row r="1" ht="11.25" customHeight="1"/>
    <row r="2" spans="2:15" ht="14.25">
      <c r="B2" s="27" t="s">
        <v>81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11.25" customHeight="1"/>
    <row r="4" spans="1:15" ht="15.75">
      <c r="A4" s="28" t="s">
        <v>79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6" ht="12.75">
      <c r="O6" s="8" t="s">
        <v>20</v>
      </c>
    </row>
    <row r="7" spans="1:15" ht="12.75">
      <c r="A7" s="2"/>
      <c r="B7" s="16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6" t="s">
        <v>33</v>
      </c>
      <c r="O7" s="16" t="s">
        <v>34</v>
      </c>
    </row>
    <row r="8" spans="1:15" s="9" customFormat="1" ht="12.75" customHeight="1">
      <c r="A8" s="1" t="s">
        <v>35</v>
      </c>
      <c r="B8" s="1" t="s">
        <v>13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12</v>
      </c>
    </row>
    <row r="9" spans="1:15" s="10" customFormat="1" ht="12.75" customHeight="1">
      <c r="A9" s="1" t="s">
        <v>36</v>
      </c>
      <c r="B9" s="19" t="s">
        <v>59</v>
      </c>
      <c r="C9" s="21">
        <v>106926</v>
      </c>
      <c r="D9" s="22">
        <v>83647</v>
      </c>
      <c r="E9" s="22">
        <v>62491</v>
      </c>
      <c r="F9" s="22">
        <v>96191</v>
      </c>
      <c r="G9" s="22">
        <v>84170</v>
      </c>
      <c r="H9" s="22">
        <v>81719</v>
      </c>
      <c r="I9" s="22">
        <v>133360</v>
      </c>
      <c r="J9" s="22">
        <v>120599</v>
      </c>
      <c r="K9" s="22">
        <v>114689</v>
      </c>
      <c r="L9" s="22">
        <v>131821</v>
      </c>
      <c r="M9" s="22">
        <v>125059</v>
      </c>
      <c r="N9" s="22">
        <v>115493</v>
      </c>
      <c r="O9" s="22"/>
    </row>
    <row r="10" spans="1:15" s="10" customFormat="1" ht="12.75" customHeight="1">
      <c r="A10" s="1" t="s">
        <v>37</v>
      </c>
      <c r="B10" s="19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s="10" customFormat="1" ht="12.75" customHeight="1">
      <c r="A11" s="1" t="s">
        <v>38</v>
      </c>
      <c r="B11" s="3" t="s">
        <v>14</v>
      </c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10" customFormat="1" ht="12.75" customHeight="1">
      <c r="A12" s="1" t="s">
        <v>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11" customFormat="1" ht="12.75" customHeight="1">
      <c r="A13" s="1" t="s">
        <v>40</v>
      </c>
      <c r="B13" s="5" t="s">
        <v>71</v>
      </c>
      <c r="C13" s="5">
        <v>51002</v>
      </c>
      <c r="D13" s="5">
        <v>35355</v>
      </c>
      <c r="E13" s="5">
        <v>35600</v>
      </c>
      <c r="F13" s="5">
        <v>35454</v>
      </c>
      <c r="G13" s="5">
        <v>35334</v>
      </c>
      <c r="H13" s="5">
        <v>35130</v>
      </c>
      <c r="I13" s="24">
        <v>34074</v>
      </c>
      <c r="J13" s="5">
        <v>34074</v>
      </c>
      <c r="K13" s="5">
        <v>34074</v>
      </c>
      <c r="L13" s="5">
        <v>34073</v>
      </c>
      <c r="M13" s="5">
        <v>34073</v>
      </c>
      <c r="N13" s="5">
        <v>34073</v>
      </c>
      <c r="O13" s="5">
        <f aca="true" t="shared" si="0" ref="O13:O18">SUM(C13:N13)</f>
        <v>432316</v>
      </c>
    </row>
    <row r="14" spans="1:15" s="11" customFormat="1" ht="12.75" customHeight="1">
      <c r="A14" s="1" t="s">
        <v>41</v>
      </c>
      <c r="B14" s="5" t="s">
        <v>72</v>
      </c>
      <c r="C14" s="5">
        <v>3224</v>
      </c>
      <c r="D14" s="5">
        <v>3849</v>
      </c>
      <c r="E14" s="5">
        <v>30533</v>
      </c>
      <c r="F14" s="5">
        <v>12672</v>
      </c>
      <c r="G14" s="5">
        <v>14052</v>
      </c>
      <c r="H14" s="5">
        <v>60029</v>
      </c>
      <c r="I14" s="24">
        <v>672</v>
      </c>
      <c r="J14" s="5">
        <v>672</v>
      </c>
      <c r="K14" s="5">
        <v>672</v>
      </c>
      <c r="L14" s="5">
        <v>671</v>
      </c>
      <c r="M14" s="5">
        <v>1821</v>
      </c>
      <c r="N14" s="5">
        <v>671</v>
      </c>
      <c r="O14" s="5">
        <f t="shared" si="0"/>
        <v>129538</v>
      </c>
    </row>
    <row r="15" spans="1:15" s="12" customFormat="1" ht="12.75" customHeight="1">
      <c r="A15" s="1" t="s">
        <v>42</v>
      </c>
      <c r="B15" s="5" t="s">
        <v>56</v>
      </c>
      <c r="C15" s="5">
        <v>910</v>
      </c>
      <c r="D15" s="5">
        <v>1015</v>
      </c>
      <c r="E15" s="5">
        <v>33520</v>
      </c>
      <c r="F15" s="5">
        <v>1782</v>
      </c>
      <c r="G15" s="5">
        <v>2418</v>
      </c>
      <c r="H15" s="5">
        <v>887</v>
      </c>
      <c r="I15" s="24">
        <v>913</v>
      </c>
      <c r="J15" s="5">
        <v>623</v>
      </c>
      <c r="K15" s="5">
        <v>30340</v>
      </c>
      <c r="L15" s="5">
        <v>2536</v>
      </c>
      <c r="M15" s="5">
        <v>866</v>
      </c>
      <c r="N15" s="5">
        <v>3340</v>
      </c>
      <c r="O15" s="5">
        <f t="shared" si="0"/>
        <v>79150</v>
      </c>
    </row>
    <row r="16" spans="1:15" s="12" customFormat="1" ht="12.75" customHeight="1">
      <c r="A16" s="1" t="s">
        <v>43</v>
      </c>
      <c r="B16" s="5" t="s">
        <v>57</v>
      </c>
      <c r="C16" s="5">
        <v>7679</v>
      </c>
      <c r="D16" s="5">
        <v>7679</v>
      </c>
      <c r="E16" s="5">
        <v>7679</v>
      </c>
      <c r="F16" s="5">
        <v>8240</v>
      </c>
      <c r="G16" s="5">
        <v>9669</v>
      </c>
      <c r="H16" s="5">
        <v>7679</v>
      </c>
      <c r="I16" s="5">
        <v>7679</v>
      </c>
      <c r="J16" s="5">
        <v>7680</v>
      </c>
      <c r="K16" s="5">
        <v>7679</v>
      </c>
      <c r="L16" s="5">
        <v>7679</v>
      </c>
      <c r="M16" s="5">
        <v>7679</v>
      </c>
      <c r="N16" s="5">
        <v>7680</v>
      </c>
      <c r="O16" s="5">
        <f t="shared" si="0"/>
        <v>94701</v>
      </c>
    </row>
    <row r="17" spans="1:15" s="12" customFormat="1" ht="12.75" customHeight="1">
      <c r="A17" s="1" t="s">
        <v>44</v>
      </c>
      <c r="B17" s="5" t="s">
        <v>73</v>
      </c>
      <c r="C17" s="5">
        <v>270</v>
      </c>
      <c r="D17" s="5">
        <v>270</v>
      </c>
      <c r="E17" s="5">
        <v>270</v>
      </c>
      <c r="F17" s="5">
        <v>260</v>
      </c>
      <c r="G17" s="5">
        <v>270</v>
      </c>
      <c r="H17" s="5">
        <v>270</v>
      </c>
      <c r="I17" s="5">
        <v>270</v>
      </c>
      <c r="J17" s="5">
        <v>260</v>
      </c>
      <c r="K17" s="5">
        <v>270</v>
      </c>
      <c r="L17" s="5">
        <v>270</v>
      </c>
      <c r="M17" s="5">
        <v>260</v>
      </c>
      <c r="N17" s="5">
        <v>260</v>
      </c>
      <c r="O17" s="5">
        <f t="shared" si="0"/>
        <v>3200</v>
      </c>
    </row>
    <row r="18" spans="1:15" s="12" customFormat="1" ht="12.75" customHeight="1">
      <c r="A18" s="1" t="s">
        <v>45</v>
      </c>
      <c r="B18" s="5" t="s">
        <v>80</v>
      </c>
      <c r="C18" s="5">
        <v>0</v>
      </c>
      <c r="D18" s="5">
        <v>0</v>
      </c>
      <c r="E18" s="5">
        <v>1000</v>
      </c>
      <c r="F18" s="5">
        <v>620</v>
      </c>
      <c r="G18" s="5">
        <v>1000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f t="shared" si="0"/>
        <v>2620</v>
      </c>
    </row>
    <row r="19" spans="1:15" s="13" customFormat="1" ht="12.75" customHeight="1">
      <c r="A19" s="1" t="s">
        <v>46</v>
      </c>
      <c r="B19" s="6" t="s">
        <v>15</v>
      </c>
      <c r="C19" s="6">
        <f aca="true" t="shared" si="1" ref="C19:O19">SUM(C13:C18)</f>
        <v>63085</v>
      </c>
      <c r="D19" s="6">
        <f t="shared" si="1"/>
        <v>48168</v>
      </c>
      <c r="E19" s="6">
        <f t="shared" si="1"/>
        <v>108602</v>
      </c>
      <c r="F19" s="6">
        <f t="shared" si="1"/>
        <v>59028</v>
      </c>
      <c r="G19" s="6">
        <f t="shared" si="1"/>
        <v>62743</v>
      </c>
      <c r="H19" s="6">
        <f t="shared" si="1"/>
        <v>103995</v>
      </c>
      <c r="I19" s="6">
        <f t="shared" si="1"/>
        <v>43608</v>
      </c>
      <c r="J19" s="6">
        <f t="shared" si="1"/>
        <v>43309</v>
      </c>
      <c r="K19" s="6">
        <f t="shared" si="1"/>
        <v>73035</v>
      </c>
      <c r="L19" s="6">
        <f>SUM(L13:L18)</f>
        <v>45229</v>
      </c>
      <c r="M19" s="6">
        <f t="shared" si="1"/>
        <v>44699</v>
      </c>
      <c r="N19" s="6">
        <f t="shared" si="1"/>
        <v>46024</v>
      </c>
      <c r="O19" s="6">
        <f t="shared" si="1"/>
        <v>741525</v>
      </c>
    </row>
    <row r="20" spans="1:15" s="12" customFormat="1" ht="12.75" customHeight="1">
      <c r="A20" s="1" t="s">
        <v>47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12" customFormat="1" ht="12.75" customHeight="1">
      <c r="A21" s="1" t="s">
        <v>48</v>
      </c>
      <c r="B21" s="20" t="s">
        <v>74</v>
      </c>
      <c r="C21" s="22">
        <f>SUM(C9,C19)</f>
        <v>170011</v>
      </c>
      <c r="D21" s="22">
        <v>131815</v>
      </c>
      <c r="E21" s="22">
        <v>171093</v>
      </c>
      <c r="F21" s="22">
        <v>155219</v>
      </c>
      <c r="G21" s="22">
        <v>146913</v>
      </c>
      <c r="H21" s="22">
        <v>185714</v>
      </c>
      <c r="I21" s="22">
        <v>176968</v>
      </c>
      <c r="J21" s="22">
        <v>163908</v>
      </c>
      <c r="K21" s="22">
        <v>187724</v>
      </c>
      <c r="L21" s="22">
        <f>SUM(L19,L9)</f>
        <v>177050</v>
      </c>
      <c r="M21" s="22">
        <f>SUM(M19,M9)</f>
        <v>169758</v>
      </c>
      <c r="N21" s="22">
        <f>SUM(N19,N9)</f>
        <v>161517</v>
      </c>
      <c r="O21" s="22"/>
    </row>
    <row r="22" spans="1:15" s="12" customFormat="1" ht="12.75" customHeight="1">
      <c r="A22" s="1" t="s">
        <v>49</v>
      </c>
      <c r="B22" s="2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12" customFormat="1" ht="12.75" customHeight="1">
      <c r="A23" s="1" t="s">
        <v>50</v>
      </c>
      <c r="B23" s="7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12" customFormat="1" ht="12.75" customHeight="1">
      <c r="A24" s="1" t="s">
        <v>51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2" customFormat="1" ht="12.75" customHeight="1">
      <c r="A25" s="1" t="s">
        <v>52</v>
      </c>
      <c r="B25" s="5" t="s">
        <v>17</v>
      </c>
      <c r="C25" s="5">
        <v>33094</v>
      </c>
      <c r="D25" s="5">
        <v>33062</v>
      </c>
      <c r="E25" s="5">
        <v>33281</v>
      </c>
      <c r="F25" s="5">
        <v>32492</v>
      </c>
      <c r="G25" s="5">
        <v>32398</v>
      </c>
      <c r="H25" s="5">
        <v>21633</v>
      </c>
      <c r="I25" s="5">
        <v>21490</v>
      </c>
      <c r="J25" s="5">
        <v>21491</v>
      </c>
      <c r="K25" s="5">
        <v>21490</v>
      </c>
      <c r="L25" s="5">
        <v>21491</v>
      </c>
      <c r="M25" s="5">
        <v>21490</v>
      </c>
      <c r="N25" s="5">
        <v>21491</v>
      </c>
      <c r="O25" s="5">
        <f aca="true" t="shared" si="2" ref="O25:O33">SUM(C25:N25)</f>
        <v>314903</v>
      </c>
    </row>
    <row r="26" spans="1:15" s="12" customFormat="1" ht="12.75" customHeight="1">
      <c r="A26" s="1" t="s">
        <v>53</v>
      </c>
      <c r="B26" s="5" t="s">
        <v>75</v>
      </c>
      <c r="C26" s="5">
        <v>7215</v>
      </c>
      <c r="D26" s="5">
        <v>7151</v>
      </c>
      <c r="E26" s="5">
        <v>7229</v>
      </c>
      <c r="F26" s="5">
        <v>6584</v>
      </c>
      <c r="G26" s="5">
        <v>6366</v>
      </c>
      <c r="H26" s="5">
        <v>4736</v>
      </c>
      <c r="I26" s="5">
        <v>4695</v>
      </c>
      <c r="J26" s="5">
        <v>4695</v>
      </c>
      <c r="K26" s="5">
        <v>4696</v>
      </c>
      <c r="L26" s="5">
        <v>4696</v>
      </c>
      <c r="M26" s="5">
        <v>4696</v>
      </c>
      <c r="N26" s="5">
        <v>4696</v>
      </c>
      <c r="O26" s="5">
        <f t="shared" si="2"/>
        <v>67455</v>
      </c>
    </row>
    <row r="27" spans="1:15" s="12" customFormat="1" ht="12.75" customHeight="1">
      <c r="A27" s="1" t="s">
        <v>54</v>
      </c>
      <c r="B27" s="5" t="s">
        <v>18</v>
      </c>
      <c r="C27" s="5">
        <v>23877</v>
      </c>
      <c r="D27" s="5">
        <v>22877</v>
      </c>
      <c r="E27" s="5">
        <v>22767</v>
      </c>
      <c r="F27" s="5">
        <v>21097</v>
      </c>
      <c r="G27" s="5">
        <v>19464</v>
      </c>
      <c r="H27" s="5">
        <v>18751</v>
      </c>
      <c r="I27" s="5">
        <v>18300</v>
      </c>
      <c r="J27" s="5">
        <v>14800</v>
      </c>
      <c r="K27" s="5">
        <v>15870</v>
      </c>
      <c r="L27" s="5">
        <v>17570</v>
      </c>
      <c r="M27" s="5">
        <v>18605</v>
      </c>
      <c r="N27" s="5">
        <v>19443</v>
      </c>
      <c r="O27" s="5">
        <f t="shared" si="2"/>
        <v>233421</v>
      </c>
    </row>
    <row r="28" spans="1:15" s="12" customFormat="1" ht="12.75" customHeight="1">
      <c r="A28" s="1" t="s">
        <v>55</v>
      </c>
      <c r="B28" s="5" t="s">
        <v>76</v>
      </c>
      <c r="C28" s="5">
        <v>3670</v>
      </c>
      <c r="D28" s="5">
        <v>3670</v>
      </c>
      <c r="E28" s="5">
        <v>3670</v>
      </c>
      <c r="F28" s="5">
        <v>3669</v>
      </c>
      <c r="G28" s="5">
        <v>3670</v>
      </c>
      <c r="H28" s="5">
        <v>3670</v>
      </c>
      <c r="I28" s="5">
        <v>3670</v>
      </c>
      <c r="J28" s="5">
        <v>3669</v>
      </c>
      <c r="K28" s="5">
        <v>3670</v>
      </c>
      <c r="L28" s="5">
        <v>3670</v>
      </c>
      <c r="M28" s="5">
        <v>3670</v>
      </c>
      <c r="N28" s="5">
        <v>3669</v>
      </c>
      <c r="O28" s="5">
        <f t="shared" si="2"/>
        <v>44037</v>
      </c>
    </row>
    <row r="29" spans="1:15" s="12" customFormat="1" ht="12.75" customHeight="1">
      <c r="A29" s="1" t="s">
        <v>60</v>
      </c>
      <c r="B29" s="5" t="s">
        <v>58</v>
      </c>
      <c r="C29" s="5">
        <v>2564</v>
      </c>
      <c r="D29" s="5">
        <v>2564</v>
      </c>
      <c r="E29" s="5">
        <v>7579</v>
      </c>
      <c r="F29" s="5">
        <v>3839</v>
      </c>
      <c r="G29" s="5">
        <v>2564</v>
      </c>
      <c r="H29" s="5">
        <v>2564</v>
      </c>
      <c r="I29" s="5">
        <v>2564</v>
      </c>
      <c r="J29" s="5">
        <v>2564</v>
      </c>
      <c r="K29" s="5">
        <v>2564</v>
      </c>
      <c r="L29" s="5">
        <v>2564</v>
      </c>
      <c r="M29" s="5">
        <v>2564</v>
      </c>
      <c r="N29" s="5">
        <v>2563</v>
      </c>
      <c r="O29" s="5">
        <f t="shared" si="2"/>
        <v>37057</v>
      </c>
    </row>
    <row r="30" spans="1:15" s="12" customFormat="1" ht="12.75" customHeight="1">
      <c r="A30" s="1" t="s">
        <v>61</v>
      </c>
      <c r="B30" s="5" t="s">
        <v>65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f t="shared" si="2"/>
        <v>0</v>
      </c>
    </row>
    <row r="31" spans="1:16" s="15" customFormat="1" ht="12.75" customHeight="1">
      <c r="A31" s="1" t="s">
        <v>62</v>
      </c>
      <c r="B31" s="5" t="s">
        <v>66</v>
      </c>
      <c r="C31" s="5">
        <v>0</v>
      </c>
      <c r="D31" s="5">
        <v>0</v>
      </c>
      <c r="E31" s="5">
        <v>376</v>
      </c>
      <c r="F31" s="5">
        <v>2368</v>
      </c>
      <c r="G31" s="5">
        <v>732</v>
      </c>
      <c r="H31" s="5">
        <v>0</v>
      </c>
      <c r="I31" s="5">
        <v>5650</v>
      </c>
      <c r="J31" s="5">
        <v>0</v>
      </c>
      <c r="K31" s="5">
        <v>2613</v>
      </c>
      <c r="L31" s="5">
        <v>0</v>
      </c>
      <c r="M31" s="5">
        <v>3240</v>
      </c>
      <c r="N31" s="5">
        <v>51490</v>
      </c>
      <c r="O31" s="5">
        <f t="shared" si="2"/>
        <v>66469</v>
      </c>
      <c r="P31" s="14"/>
    </row>
    <row r="32" spans="1:15" ht="12.75">
      <c r="A32" s="1" t="s">
        <v>63</v>
      </c>
      <c r="B32" s="5" t="s">
        <v>78</v>
      </c>
      <c r="C32" s="5">
        <v>0</v>
      </c>
      <c r="D32" s="5">
        <v>0</v>
      </c>
      <c r="E32" s="5">
        <v>0</v>
      </c>
      <c r="F32" s="5">
        <v>1000</v>
      </c>
      <c r="G32" s="5">
        <v>0</v>
      </c>
      <c r="H32" s="5">
        <v>1000</v>
      </c>
      <c r="I32" s="5">
        <v>0</v>
      </c>
      <c r="J32" s="5">
        <v>2000</v>
      </c>
      <c r="K32" s="5">
        <v>5000</v>
      </c>
      <c r="L32" s="5">
        <v>2000</v>
      </c>
      <c r="M32" s="5">
        <v>0</v>
      </c>
      <c r="N32" s="5">
        <v>1000</v>
      </c>
      <c r="O32" s="5">
        <f t="shared" si="2"/>
        <v>12000</v>
      </c>
    </row>
    <row r="33" spans="1:15" ht="12.75">
      <c r="A33" s="1" t="s">
        <v>64</v>
      </c>
      <c r="B33" s="5" t="s">
        <v>77</v>
      </c>
      <c r="C33" s="5">
        <v>15944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f t="shared" si="2"/>
        <v>15944</v>
      </c>
    </row>
    <row r="34" spans="1:15" ht="12.75">
      <c r="A34" s="23" t="s">
        <v>67</v>
      </c>
      <c r="B34" s="6" t="s">
        <v>19</v>
      </c>
      <c r="C34" s="6">
        <f aca="true" t="shared" si="3" ref="C34:N34">SUM(C25:C33)</f>
        <v>86364</v>
      </c>
      <c r="D34" s="6">
        <f t="shared" si="3"/>
        <v>69324</v>
      </c>
      <c r="E34" s="6">
        <f t="shared" si="3"/>
        <v>74902</v>
      </c>
      <c r="F34" s="6">
        <f t="shared" si="3"/>
        <v>71049</v>
      </c>
      <c r="G34" s="6">
        <f t="shared" si="3"/>
        <v>65194</v>
      </c>
      <c r="H34" s="6">
        <f t="shared" si="3"/>
        <v>52354</v>
      </c>
      <c r="I34" s="6">
        <f t="shared" si="3"/>
        <v>56369</v>
      </c>
      <c r="J34" s="6">
        <f t="shared" si="3"/>
        <v>49219</v>
      </c>
      <c r="K34" s="6">
        <f t="shared" si="3"/>
        <v>55903</v>
      </c>
      <c r="L34" s="6">
        <f t="shared" si="3"/>
        <v>51991</v>
      </c>
      <c r="M34" s="6">
        <f t="shared" si="3"/>
        <v>54265</v>
      </c>
      <c r="N34" s="6">
        <f t="shared" si="3"/>
        <v>104352</v>
      </c>
      <c r="O34" s="6">
        <f>SUM(C34:N34)</f>
        <v>791286</v>
      </c>
    </row>
    <row r="35" spans="1:15" s="12" customFormat="1" ht="12.75" customHeight="1">
      <c r="A35" s="1" t="s">
        <v>68</v>
      </c>
      <c r="B35" s="2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6" s="12" customFormat="1" ht="12.75" customHeight="1">
      <c r="A36" s="1" t="s">
        <v>69</v>
      </c>
      <c r="B36" s="20" t="s">
        <v>70</v>
      </c>
      <c r="C36" s="22">
        <v>83647</v>
      </c>
      <c r="D36" s="22">
        <v>62491</v>
      </c>
      <c r="E36" s="22">
        <v>96191</v>
      </c>
      <c r="F36" s="22">
        <v>84170</v>
      </c>
      <c r="G36" s="22">
        <v>81719</v>
      </c>
      <c r="H36" s="22">
        <v>133360</v>
      </c>
      <c r="I36" s="22">
        <v>120599</v>
      </c>
      <c r="J36" s="22">
        <v>114689</v>
      </c>
      <c r="K36" s="22">
        <v>131821</v>
      </c>
      <c r="L36" s="22">
        <v>125059</v>
      </c>
      <c r="M36" s="22">
        <v>115493</v>
      </c>
      <c r="N36" s="22">
        <v>57165</v>
      </c>
      <c r="O36" s="5"/>
      <c r="P36" s="25"/>
    </row>
    <row r="37" ht="12.75">
      <c r="A37" s="26"/>
    </row>
    <row r="38" spans="1:15" ht="27" customHeight="1">
      <c r="A38" s="29" t="s">
        <v>82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</sheetData>
  <sheetProtection/>
  <mergeCells count="3">
    <mergeCell ref="B2:O2"/>
    <mergeCell ref="A4:O4"/>
    <mergeCell ref="A38:O38"/>
  </mergeCells>
  <printOptions/>
  <pageMargins left="0.7874015748031497" right="0.7874015748031497" top="0.5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2017-09-12T14:01:45Z</cp:lastPrinted>
  <dcterms:created xsi:type="dcterms:W3CDTF">2005-02-03T12:00:17Z</dcterms:created>
  <dcterms:modified xsi:type="dcterms:W3CDTF">2018-11-12T15:22:18Z</dcterms:modified>
  <cp:category/>
  <cp:version/>
  <cp:contentType/>
  <cp:contentStatus/>
</cp:coreProperties>
</file>