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5" i="1" l="1"/>
  <c r="C53" i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<sst xmlns="http://schemas.openxmlformats.org/spreadsheetml/2006/main" count="113" uniqueCount="99">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</sst>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4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CONCATENATE("9.5.1. melléklet"," ",[1]ALAPADATOK!A7," ",[1]ALAPADATOK!B7," ",[1]ALAPADATOK!C7," ",[1]ALAPADATOK!D7," ",[1]ALAPADATOK!E7," ",[1]ALAPADATOK!F7," ",[1]ALAPADATOK!G7," ",[1]ALAPADATOK!H7)</f>
        <v>9.5.1. melléklet a 2 / 2021. ( II.15.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66375872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25515233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1270000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23682732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6457815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9450092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9" customFormat="1" ht="12" customHeight="1" x14ac:dyDescent="0.2">
      <c r="A18" s="33" t="s">
        <v>32</v>
      </c>
      <c r="B18" s="34" t="s">
        <v>33</v>
      </c>
      <c r="C18" s="38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6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8"/>
    </row>
    <row r="24" spans="1:3" s="39" customFormat="1" ht="12" customHeight="1" x14ac:dyDescent="0.2">
      <c r="A24" s="33" t="s">
        <v>44</v>
      </c>
      <c r="B24" s="34" t="s">
        <v>45</v>
      </c>
      <c r="C24" s="38"/>
    </row>
    <row r="25" spans="1:3" s="39" customFormat="1" ht="12" customHeight="1" thickBot="1" x14ac:dyDescent="0.25">
      <c r="A25" s="33" t="s">
        <v>46</v>
      </c>
      <c r="B25" s="34" t="s">
        <v>47</v>
      </c>
      <c r="C25" s="38"/>
    </row>
    <row r="26" spans="1:3" s="39" customFormat="1" ht="12" customHeight="1" thickBot="1" x14ac:dyDescent="0.25">
      <c r="A26" s="43" t="s">
        <v>48</v>
      </c>
      <c r="B26" s="44" t="s">
        <v>49</v>
      </c>
      <c r="C26" s="45"/>
    </row>
    <row r="27" spans="1:3" s="39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9" customFormat="1" ht="12" customHeight="1" x14ac:dyDescent="0.2">
      <c r="A28" s="46" t="s">
        <v>52</v>
      </c>
      <c r="B28" s="47" t="s">
        <v>53</v>
      </c>
      <c r="C28" s="48"/>
    </row>
    <row r="29" spans="1:3" s="39" customFormat="1" ht="12" customHeight="1" x14ac:dyDescent="0.2">
      <c r="A29" s="46" t="s">
        <v>54</v>
      </c>
      <c r="B29" s="47" t="s">
        <v>43</v>
      </c>
      <c r="C29" s="42"/>
    </row>
    <row r="30" spans="1:3" s="39" customFormat="1" ht="12" customHeight="1" x14ac:dyDescent="0.2">
      <c r="A30" s="46" t="s">
        <v>55</v>
      </c>
      <c r="B30" s="49" t="s">
        <v>56</v>
      </c>
      <c r="C30" s="42"/>
    </row>
    <row r="31" spans="1:3" s="39" customFormat="1" ht="12" customHeight="1" thickBot="1" x14ac:dyDescent="0.25">
      <c r="A31" s="33" t="s">
        <v>57</v>
      </c>
      <c r="B31" s="50" t="s">
        <v>58</v>
      </c>
      <c r="C31" s="51"/>
    </row>
    <row r="32" spans="1:3" s="39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9" customFormat="1" ht="12" customHeight="1" x14ac:dyDescent="0.2">
      <c r="A33" s="46" t="s">
        <v>61</v>
      </c>
      <c r="B33" s="47" t="s">
        <v>62</v>
      </c>
      <c r="C33" s="48"/>
    </row>
    <row r="34" spans="1:3" s="39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66375872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167147522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913769</v>
      </c>
    </row>
    <row r="41" spans="1:3" s="39" customFormat="1" ht="12" customHeight="1" x14ac:dyDescent="0.2">
      <c r="A41" s="46" t="s">
        <v>77</v>
      </c>
      <c r="B41" s="49" t="s">
        <v>78</v>
      </c>
      <c r="C41" s="37"/>
    </row>
    <row r="42" spans="1:3" s="39" customFormat="1" ht="15" customHeight="1" thickBot="1" x14ac:dyDescent="0.25">
      <c r="A42" s="33" t="s">
        <v>79</v>
      </c>
      <c r="B42" s="50" t="s">
        <v>80</v>
      </c>
      <c r="C42" s="51">
        <v>166233753</v>
      </c>
    </row>
    <row r="43" spans="1:3" s="39" customFormat="1" ht="15" customHeight="1" thickBot="1" x14ac:dyDescent="0.25">
      <c r="A43" s="54" t="s">
        <v>81</v>
      </c>
      <c r="B43" s="55" t="s">
        <v>82</v>
      </c>
      <c r="C43" s="56">
        <f>+C38+C39</f>
        <v>233523394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233523394</v>
      </c>
    </row>
    <row r="48" spans="1:3" ht="12" customHeight="1" x14ac:dyDescent="0.2">
      <c r="A48" s="33" t="s">
        <v>16</v>
      </c>
      <c r="B48" s="41" t="s">
        <v>85</v>
      </c>
      <c r="C48" s="48">
        <v>71998629</v>
      </c>
    </row>
    <row r="49" spans="1:6" ht="12" customHeight="1" x14ac:dyDescent="0.2">
      <c r="A49" s="33" t="s">
        <v>18</v>
      </c>
      <c r="B49" s="34" t="s">
        <v>86</v>
      </c>
      <c r="C49" s="38">
        <v>11651828</v>
      </c>
    </row>
    <row r="50" spans="1:6" ht="12" customHeight="1" x14ac:dyDescent="0.2">
      <c r="A50" s="33" t="s">
        <v>20</v>
      </c>
      <c r="B50" s="34" t="s">
        <v>87</v>
      </c>
      <c r="C50" s="38">
        <v>149872937</v>
      </c>
    </row>
    <row r="51" spans="1:6" ht="12" customHeight="1" x14ac:dyDescent="0.2">
      <c r="A51" s="33" t="s">
        <v>22</v>
      </c>
      <c r="B51" s="34" t="s">
        <v>88</v>
      </c>
      <c r="C51" s="38"/>
    </row>
    <row r="52" spans="1:6" ht="12" customHeight="1" thickBot="1" x14ac:dyDescent="0.25">
      <c r="A52" s="33" t="s">
        <v>24</v>
      </c>
      <c r="B52" s="34" t="s">
        <v>89</v>
      </c>
      <c r="C52" s="38"/>
    </row>
    <row r="53" spans="1:6" s="65" customFormat="1" ht="12" customHeight="1" thickBot="1" x14ac:dyDescent="0.25">
      <c r="A53" s="43" t="s">
        <v>38</v>
      </c>
      <c r="B53" s="44" t="s">
        <v>90</v>
      </c>
      <c r="C53" s="28">
        <f>SUM(C54:C56)</f>
        <v>0</v>
      </c>
    </row>
    <row r="54" spans="1:6" ht="12" customHeight="1" x14ac:dyDescent="0.2">
      <c r="A54" s="33" t="s">
        <v>40</v>
      </c>
      <c r="B54" s="41" t="s">
        <v>91</v>
      </c>
      <c r="C54" s="66"/>
    </row>
    <row r="55" spans="1:6" ht="12" customHeight="1" x14ac:dyDescent="0.2">
      <c r="A55" s="33" t="s">
        <v>42</v>
      </c>
      <c r="B55" s="34" t="s">
        <v>92</v>
      </c>
      <c r="C55" s="38">
        <f>600000-600000</f>
        <v>0</v>
      </c>
    </row>
    <row r="56" spans="1:6" ht="12" customHeight="1" x14ac:dyDescent="0.2">
      <c r="A56" s="33" t="s">
        <v>44</v>
      </c>
      <c r="B56" s="34" t="s">
        <v>93</v>
      </c>
      <c r="C56" s="38"/>
    </row>
    <row r="57" spans="1:6" ht="15" customHeight="1" thickBot="1" x14ac:dyDescent="0.25">
      <c r="A57" s="33" t="s">
        <v>46</v>
      </c>
      <c r="B57" s="34" t="s">
        <v>94</v>
      </c>
      <c r="C57" s="38"/>
    </row>
    <row r="58" spans="1:6" ht="13.5" thickBot="1" x14ac:dyDescent="0.25">
      <c r="A58" s="43" t="s">
        <v>48</v>
      </c>
      <c r="B58" s="44" t="s">
        <v>95</v>
      </c>
      <c r="C58" s="45"/>
    </row>
    <row r="59" spans="1:6" ht="15" customHeight="1" thickBot="1" x14ac:dyDescent="0.25">
      <c r="A59" s="43" t="s">
        <v>50</v>
      </c>
      <c r="B59" s="67" t="s">
        <v>96</v>
      </c>
      <c r="C59" s="68">
        <f>+C47+C53+C58</f>
        <v>233523394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22.5</v>
      </c>
      <c r="E61" s="74"/>
      <c r="F61" s="74"/>
    </row>
    <row r="62" spans="1:6" ht="13.5" customHeight="1" thickBot="1" x14ac:dyDescent="0.25">
      <c r="A62" s="75" t="s">
        <v>98</v>
      </c>
      <c r="B62" s="76"/>
      <c r="C62" s="77"/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2021-02-16T09:34:10Z</dcterms:created>
  <dcterms:modified xsi:type="dcterms:W3CDTF">2021-02-16T09:34:10Z</dcterms:modified>
</cp:coreProperties>
</file>