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rgalmiKimutatasRiport" sheetId="1" r:id="rId1"/>
  </sheets>
  <definedNames/>
  <calcPr fullCalcOnLoad="1"/>
</workbook>
</file>

<file path=xl/sharedStrings.xml><?xml version="1.0" encoding="utf-8"?>
<sst xmlns="http://schemas.openxmlformats.org/spreadsheetml/2006/main" count="316" uniqueCount="139">
  <si>
    <t>Főkönyvi szám</t>
  </si>
  <si>
    <t>Főkönyvi szám név</t>
  </si>
  <si>
    <t>0 Nyilvántartási számlák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</si>
  <si>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</si>
  <si>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</si>
  <si>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</si>
  <si>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>Magánszemélyek kommunális adója</t>
  </si>
  <si>
    <t>Telekadó</t>
  </si>
  <si>
    <t>Késedelmi és önellenőrzési pótlék</t>
  </si>
  <si>
    <t>Készletértékesítés ellenértéke</t>
  </si>
  <si>
    <t>Szolgáltatások ellenértéke</t>
  </si>
  <si>
    <t>Ellátási díjak</t>
  </si>
  <si>
    <t>Kamatbevételek</t>
  </si>
  <si>
    <t>0964042</t>
  </si>
  <si>
    <t>Működési célú visszatérítendő támogatások, kölcsönök visszatérülése államháztartáson kívülről-háztartások</t>
  </si>
  <si>
    <t>Egyéb működési célú átvett pénzeszközök-háztartások</t>
  </si>
  <si>
    <t>Bevétel összesen:</t>
  </si>
  <si>
    <t>Erzsébet utalvány</t>
  </si>
  <si>
    <t>Foglalkoztatottak egyéb személyi juttatásai</t>
  </si>
  <si>
    <t>Választott tisztségviselők juttatásai</t>
  </si>
  <si>
    <t>Könyv, folyóirat</t>
  </si>
  <si>
    <t>Élelmiszer</t>
  </si>
  <si>
    <t>Irodaszer, nyomtatvány</t>
  </si>
  <si>
    <t>Hajtó és kenőanyag</t>
  </si>
  <si>
    <t>Midazok, amelyek nem számolhatóak el szakmai anyagnak</t>
  </si>
  <si>
    <t>Telefon, telefax, telex, mobíl díj</t>
  </si>
  <si>
    <t>Villamos energia</t>
  </si>
  <si>
    <t>Gázdíj</t>
  </si>
  <si>
    <t>Víz- és csatornadíj</t>
  </si>
  <si>
    <t>Vásárolt élelmezés</t>
  </si>
  <si>
    <t>Karbantartási, kisjavítási szolgáltatások</t>
  </si>
  <si>
    <t>Szakmai tevékenységet segítő szolgáltatások</t>
  </si>
  <si>
    <t>Egyéb szolgáltatások</t>
  </si>
  <si>
    <t>0533722</t>
  </si>
  <si>
    <t>Biztosítási díjak</t>
  </si>
  <si>
    <t>Szállítás</t>
  </si>
  <si>
    <t>Működési célú előzetesen felszámított általános forgalmi adó</t>
  </si>
  <si>
    <t>Egyéb működési célú támogatások államháztartáson kívülre-egyéb civil szervezetek,</t>
  </si>
  <si>
    <t>Egyéb tárgyi eszközök beszerzése, létesítése</t>
  </si>
  <si>
    <t>Beruházási célú előzetesen felszámított általános forgalmi adó</t>
  </si>
  <si>
    <t>Kiadás összesen:</t>
  </si>
  <si>
    <t>011130 - Önkormányzatok és önkormányzati hivatalok jogalkotó és általános igazgatási tevékenysége</t>
  </si>
  <si>
    <t>0940422</t>
  </si>
  <si>
    <t>Tulajdonosi bevételek - önkormányzati vagyon üzemeltetéséből, koncesszióból származó bevétel</t>
  </si>
  <si>
    <t>094082</t>
  </si>
  <si>
    <t>05110712</t>
  </si>
  <si>
    <t>05110722</t>
  </si>
  <si>
    <t>SZÉP kártya - vendéglátás</t>
  </si>
  <si>
    <t>0511132</t>
  </si>
  <si>
    <t>051212</t>
  </si>
  <si>
    <t>05212</t>
  </si>
  <si>
    <t>Szociális hozzájárulási adó</t>
  </si>
  <si>
    <t>0531222</t>
  </si>
  <si>
    <t>0531262</t>
  </si>
  <si>
    <t>0532212</t>
  </si>
  <si>
    <t>0533112</t>
  </si>
  <si>
    <t>0533122</t>
  </si>
  <si>
    <t>053362</t>
  </si>
  <si>
    <t>053372</t>
  </si>
  <si>
    <t>0533792</t>
  </si>
  <si>
    <t>Más egyéb szolgáltatások</t>
  </si>
  <si>
    <t>053512</t>
  </si>
  <si>
    <t>05506072</t>
  </si>
  <si>
    <t>Egyéb működési célú támogatások államháztartáson belülre-helyi önkormányzatok és költségvetési szerveik</t>
  </si>
  <si>
    <t>013320 - Köztemető-fenntartás és -működtetés</t>
  </si>
  <si>
    <t>0531232</t>
  </si>
  <si>
    <t>0533132</t>
  </si>
  <si>
    <t>013350 - Az önkormányzati vagyonnal való gazdálkodással kapcsolatos feladatok</t>
  </si>
  <si>
    <t>094022</t>
  </si>
  <si>
    <t>018010 - Önkormányzatok elszámolásai a központi költségvetéssel</t>
  </si>
  <si>
    <t>091112</t>
  </si>
  <si>
    <t>091132</t>
  </si>
  <si>
    <t>091142</t>
  </si>
  <si>
    <t>018030 - Támogatási célú finanszírozási műveletek</t>
  </si>
  <si>
    <t>0965042</t>
  </si>
  <si>
    <t>05512032</t>
  </si>
  <si>
    <t>0916062</t>
  </si>
  <si>
    <t>041233 - Hosszabb időtartamú közfoglalkoztatás</t>
  </si>
  <si>
    <t>051101142</t>
  </si>
  <si>
    <t>Közfoglalkoztatottak bére</t>
  </si>
  <si>
    <t>053342</t>
  </si>
  <si>
    <t>05642</t>
  </si>
  <si>
    <t>045160 - Közutak, hidak, alagutak üzemeltetése, fenntartása</t>
  </si>
  <si>
    <t>064010 - Közvilágítás</t>
  </si>
  <si>
    <t>066020 - Város-, községgazdálkodási egyéb szolgáltatások</t>
  </si>
  <si>
    <t>094012</t>
  </si>
  <si>
    <t>0533742</t>
  </si>
  <si>
    <t>05672</t>
  </si>
  <si>
    <t>074031 - Család és nővédelmi egészségügyi gondozás</t>
  </si>
  <si>
    <t>055060812</t>
  </si>
  <si>
    <t>Egyéb működési célú támogatások államháztartáson belülre-társulások és költségvetési szerveik - Mesztegnyői szoc. és gyj. társ.</t>
  </si>
  <si>
    <t>082044 - Könyvtári szolgáltatások</t>
  </si>
  <si>
    <t>0531122</t>
  </si>
  <si>
    <t>082091 - Közművelődés – közösségi és társadalmi részvétel fejlesztése</t>
  </si>
  <si>
    <t>0531212</t>
  </si>
  <si>
    <t>053322</t>
  </si>
  <si>
    <t>104042 - Gyermekjóléti szolgáltatások</t>
  </si>
  <si>
    <t>107051 - Szociális étkeztetés</t>
  </si>
  <si>
    <t>094052</t>
  </si>
  <si>
    <t>107052 - Házi segítségnyújtás</t>
  </si>
  <si>
    <t>107055 - Falugondnoki, tanyagondnoki szolgáltatás</t>
  </si>
  <si>
    <t>05110112</t>
  </si>
  <si>
    <t>Köztisztviselők,közalkalmazottak bére</t>
  </si>
  <si>
    <t>05242</t>
  </si>
  <si>
    <t>Egészségügyi hozzájárulás</t>
  </si>
  <si>
    <t>05272</t>
  </si>
  <si>
    <t>Személyi jövedelemadó</t>
  </si>
  <si>
    <t>0535552</t>
  </si>
  <si>
    <t>Kötelező jellegű díjakat ( útdíj,műszaki vizsga díja )</t>
  </si>
  <si>
    <t>107060 - Egyéb szociális pénzbeli és természetbeni ellátások, támogatások</t>
  </si>
  <si>
    <t>900020 - Önkormányzatok funkcióira nem sorolható bevételei államháztartáson kívülről</t>
  </si>
  <si>
    <t>093432</t>
  </si>
  <si>
    <t>093442</t>
  </si>
  <si>
    <t>0935412</t>
  </si>
  <si>
    <t>Belföldi gépjárművek adójának  a helyi önkormányzatot megillető része</t>
  </si>
  <si>
    <t>0936172</t>
  </si>
  <si>
    <t>05508042</t>
  </si>
  <si>
    <t>Működési célú visszatérítendő támogatások, kölcsönök nyújtása államháztartáson kívülre--Háztartások</t>
  </si>
  <si>
    <t>0936122</t>
  </si>
  <si>
    <t>Egyéb bírság</t>
  </si>
  <si>
    <t>09252</t>
  </si>
  <si>
    <t>Egyéb működési célú támogatások bevételei áh-n belülről-elkülönített állami pénzalapok</t>
  </si>
  <si>
    <t>Egyéb felhalmozási célú támogatások bevételei áh-n belülről</t>
  </si>
  <si>
    <t>05713</t>
  </si>
  <si>
    <t>Ingatlan felújítás</t>
  </si>
  <si>
    <t>05743</t>
  </si>
  <si>
    <t>Felhalmozási célú előzetesen felszámított áfa</t>
  </si>
  <si>
    <t>05643</t>
  </si>
  <si>
    <t>05673</t>
  </si>
  <si>
    <t>Tárgyi eszköz beszerzése</t>
  </si>
  <si>
    <t>Egyéb működési célú támogatások áh-n belülről</t>
  </si>
  <si>
    <t>Települési támogatás</t>
  </si>
  <si>
    <t>Köztemetés</t>
  </si>
  <si>
    <t>Tanévkezdési támogatás</t>
  </si>
  <si>
    <t>Karácsonyi támogatás</t>
  </si>
  <si>
    <t>05882</t>
  </si>
  <si>
    <t>5.melléklet</t>
  </si>
  <si>
    <t>Cofog szerinti feladat ellátás</t>
  </si>
  <si>
    <t>az 1/2016. (II.12.) önkormányzati rendelethez</t>
  </si>
</sst>
</file>

<file path=xl/styles.xml><?xml version="1.0" encoding="utf-8"?>
<styleSheet xmlns="http://schemas.openxmlformats.org/spreadsheetml/2006/main">
  <numFmts count="3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E]#,##0\ &quot;Ft&quot;"/>
    <numFmt numFmtId="192" formatCode="[$-1040E]#,##0;\-#,##0"/>
  </numFmts>
  <fonts count="39">
    <font>
      <sz val="10"/>
      <name val="Arial"/>
      <family val="0"/>
    </font>
    <font>
      <sz val="7"/>
      <color indexed="8"/>
      <name val="Verdana"/>
      <family val="0"/>
    </font>
    <font>
      <b/>
      <sz val="7"/>
      <color indexed="8"/>
      <name val="Verdana"/>
      <family val="0"/>
    </font>
    <font>
      <b/>
      <i/>
      <sz val="7"/>
      <color indexed="8"/>
      <name val="Verdana"/>
      <family val="0"/>
    </font>
    <font>
      <i/>
      <sz val="7"/>
      <color indexed="8"/>
      <name val="Verdan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9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readingOrder="1"/>
      <protection locked="0"/>
    </xf>
    <xf numFmtId="0" fontId="0" fillId="0" borderId="11" xfId="0" applyBorder="1" applyAlignment="1">
      <alignment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91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191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191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91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91" fontId="0" fillId="0" borderId="0" xfId="0" applyNumberFormat="1" applyAlignment="1">
      <alignment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91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" fillId="34" borderId="10" xfId="0" applyFont="1" applyFill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1" fillId="0" borderId="17" xfId="0" applyFont="1" applyBorder="1" applyAlignment="1" applyProtection="1">
      <alignment vertical="center" wrapText="1" readingOrder="1"/>
      <protection locked="0"/>
    </xf>
    <xf numFmtId="0" fontId="1" fillId="0" borderId="18" xfId="0" applyFont="1" applyBorder="1" applyAlignment="1" applyProtection="1">
      <alignment vertical="center" wrapText="1" readingOrder="1"/>
      <protection locked="0"/>
    </xf>
    <xf numFmtId="0" fontId="2" fillId="0" borderId="19" xfId="0" applyFont="1" applyBorder="1" applyAlignment="1" applyProtection="1">
      <alignment vertical="center" wrapText="1" readingOrder="1"/>
      <protection locked="0"/>
    </xf>
    <xf numFmtId="0" fontId="2" fillId="0" borderId="20" xfId="0" applyFont="1" applyBorder="1" applyAlignment="1" applyProtection="1">
      <alignment vertical="center" wrapText="1" readingOrder="1"/>
      <protection locked="0"/>
    </xf>
    <xf numFmtId="0" fontId="2" fillId="0" borderId="21" xfId="0" applyFont="1" applyBorder="1" applyAlignment="1" applyProtection="1">
      <alignment vertical="center" wrapText="1" readingOrder="1"/>
      <protection locked="0"/>
    </xf>
    <xf numFmtId="49" fontId="1" fillId="0" borderId="17" xfId="0" applyNumberFormat="1" applyFont="1" applyBorder="1" applyAlignment="1" applyProtection="1">
      <alignment vertical="center" wrapText="1" readingOrder="1"/>
      <protection locked="0"/>
    </xf>
    <xf numFmtId="49" fontId="1" fillId="0" borderId="18" xfId="0" applyNumberFormat="1" applyFont="1" applyBorder="1" applyAlignment="1" applyProtection="1">
      <alignment vertical="center" wrapText="1" readingOrder="1"/>
      <protection locked="0"/>
    </xf>
    <xf numFmtId="49" fontId="1" fillId="0" borderId="10" xfId="0" applyNumberFormat="1" applyFont="1" applyBorder="1" applyAlignment="1" applyProtection="1">
      <alignment vertical="center" wrapText="1" readingOrder="1"/>
      <protection locked="0"/>
    </xf>
    <xf numFmtId="49" fontId="0" fillId="0" borderId="16" xfId="0" applyNumberForma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center" wrapText="1" readingOrder="1"/>
      <protection locked="0"/>
    </xf>
    <xf numFmtId="49" fontId="1" fillId="0" borderId="12" xfId="0" applyNumberFormat="1" applyFont="1" applyBorder="1" applyAlignment="1" applyProtection="1">
      <alignment vertical="center" wrapText="1" readingOrder="1"/>
      <protection locked="0"/>
    </xf>
    <xf numFmtId="49" fontId="0" fillId="0" borderId="14" xfId="0" applyNumberForma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0" sqref="A10:C10"/>
    </sheetView>
  </sheetViews>
  <sheetFormatPr defaultColWidth="9.140625" defaultRowHeight="12.75"/>
  <cols>
    <col min="1" max="1" width="1.1484375" style="0" customWidth="1"/>
    <col min="2" max="2" width="14.8515625" style="0" customWidth="1"/>
    <col min="3" max="3" width="62.8515625" style="0" customWidth="1"/>
    <col min="4" max="4" width="12.28125" style="0" customWidth="1"/>
    <col min="5" max="5" width="7.28125" style="0" customWidth="1"/>
    <col min="11" max="11" width="12.421875" style="0" bestFit="1" customWidth="1"/>
    <col min="13" max="13" width="12.421875" style="0" bestFit="1" customWidth="1"/>
  </cols>
  <sheetData>
    <row r="1" spans="1:4" ht="12.75">
      <c r="A1" s="30" t="s">
        <v>136</v>
      </c>
      <c r="B1" s="30"/>
      <c r="C1" s="30"/>
      <c r="D1" s="30"/>
    </row>
    <row r="2" spans="1:4" ht="12.75">
      <c r="A2" s="30" t="s">
        <v>138</v>
      </c>
      <c r="B2" s="30"/>
      <c r="C2" s="30"/>
      <c r="D2" s="30"/>
    </row>
    <row r="3" spans="1:4" ht="12.75">
      <c r="A3" s="30" t="s">
        <v>137</v>
      </c>
      <c r="B3" s="30"/>
      <c r="C3" s="30"/>
      <c r="D3" s="30"/>
    </row>
    <row r="5" spans="1:3" ht="12.75">
      <c r="A5" s="5" t="s">
        <v>41</v>
      </c>
      <c r="B5" s="6"/>
      <c r="C5" s="6"/>
    </row>
    <row r="6" spans="1:4" ht="23.25" customHeight="1">
      <c r="A6" s="29" t="s">
        <v>0</v>
      </c>
      <c r="B6" s="28"/>
      <c r="C6" s="1" t="s">
        <v>1</v>
      </c>
      <c r="D6" s="1"/>
    </row>
    <row r="7" spans="1:3" ht="12.75">
      <c r="A7" s="25" t="s">
        <v>2</v>
      </c>
      <c r="B7" s="26"/>
      <c r="C7" s="26"/>
    </row>
    <row r="8" spans="1:4" ht="21">
      <c r="A8" s="27" t="s">
        <v>42</v>
      </c>
      <c r="B8" s="28"/>
      <c r="C8" s="2" t="s">
        <v>43</v>
      </c>
      <c r="D8" s="3">
        <v>300000</v>
      </c>
    </row>
    <row r="9" spans="1:4" ht="12.75" customHeight="1">
      <c r="A9" s="27" t="s">
        <v>44</v>
      </c>
      <c r="B9" s="28"/>
      <c r="C9" s="2" t="s">
        <v>12</v>
      </c>
      <c r="D9" s="3">
        <v>5000</v>
      </c>
    </row>
    <row r="10" spans="1:11" ht="12.75">
      <c r="A10" s="31" t="s">
        <v>16</v>
      </c>
      <c r="B10" s="26"/>
      <c r="C10" s="26"/>
      <c r="D10" s="4">
        <f>SUM(D8:D9)</f>
        <v>305000</v>
      </c>
      <c r="K10" s="17"/>
    </row>
    <row r="11" spans="1:13" ht="12.75" customHeight="1">
      <c r="A11" s="27" t="s">
        <v>45</v>
      </c>
      <c r="B11" s="28"/>
      <c r="C11" s="2" t="s">
        <v>17</v>
      </c>
      <c r="D11" s="3">
        <v>96000</v>
      </c>
      <c r="K11" s="17"/>
      <c r="M11" s="17"/>
    </row>
    <row r="12" spans="1:13" ht="12.75" customHeight="1">
      <c r="A12" s="27" t="s">
        <v>46</v>
      </c>
      <c r="B12" s="28"/>
      <c r="C12" s="2" t="s">
        <v>47</v>
      </c>
      <c r="D12" s="3">
        <v>52000</v>
      </c>
      <c r="M12" s="17"/>
    </row>
    <row r="13" spans="1:4" ht="12.75" customHeight="1">
      <c r="A13" s="27" t="s">
        <v>48</v>
      </c>
      <c r="B13" s="28"/>
      <c r="C13" s="2" t="s">
        <v>18</v>
      </c>
      <c r="D13" s="3">
        <v>71000</v>
      </c>
    </row>
    <row r="14" spans="1:4" ht="12.75" customHeight="1">
      <c r="A14" s="27" t="s">
        <v>49</v>
      </c>
      <c r="B14" s="28"/>
      <c r="C14" s="2" t="s">
        <v>19</v>
      </c>
      <c r="D14" s="3">
        <v>3147000</v>
      </c>
    </row>
    <row r="15" spans="1:4" ht="12.75" customHeight="1">
      <c r="A15" s="27" t="s">
        <v>50</v>
      </c>
      <c r="B15" s="28"/>
      <c r="C15" s="2" t="s">
        <v>51</v>
      </c>
      <c r="D15" s="3">
        <v>850000</v>
      </c>
    </row>
    <row r="16" spans="1:4" ht="12.75" customHeight="1">
      <c r="A16" s="27" t="s">
        <v>103</v>
      </c>
      <c r="B16" s="28"/>
      <c r="C16" s="2" t="s">
        <v>104</v>
      </c>
      <c r="D16" s="3">
        <v>25000</v>
      </c>
    </row>
    <row r="17" spans="1:4" ht="12.75" customHeight="1">
      <c r="A17" s="27" t="s">
        <v>105</v>
      </c>
      <c r="B17" s="28"/>
      <c r="C17" s="2" t="s">
        <v>106</v>
      </c>
      <c r="D17" s="3">
        <v>27000</v>
      </c>
    </row>
    <row r="18" spans="1:4" ht="12.75" customHeight="1">
      <c r="A18" s="27" t="s">
        <v>52</v>
      </c>
      <c r="B18" s="28"/>
      <c r="C18" s="2" t="s">
        <v>22</v>
      </c>
      <c r="D18" s="3">
        <v>30000</v>
      </c>
    </row>
    <row r="19" spans="1:4" ht="12.75" customHeight="1">
      <c r="A19" s="27" t="s">
        <v>53</v>
      </c>
      <c r="B19" s="28"/>
      <c r="C19" s="2" t="s">
        <v>24</v>
      </c>
      <c r="D19" s="3">
        <v>30000</v>
      </c>
    </row>
    <row r="20" spans="1:4" ht="12.75" customHeight="1">
      <c r="A20" s="27" t="s">
        <v>54</v>
      </c>
      <c r="B20" s="28"/>
      <c r="C20" s="2" t="s">
        <v>25</v>
      </c>
      <c r="D20" s="3">
        <v>85000</v>
      </c>
    </row>
    <row r="21" spans="1:4" ht="12.75" customHeight="1">
      <c r="A21" s="27" t="s">
        <v>55</v>
      </c>
      <c r="B21" s="28"/>
      <c r="C21" s="2" t="s">
        <v>26</v>
      </c>
      <c r="D21" s="3">
        <v>5000</v>
      </c>
    </row>
    <row r="22" spans="1:4" ht="12.75" customHeight="1">
      <c r="A22" s="27" t="s">
        <v>56</v>
      </c>
      <c r="B22" s="28"/>
      <c r="C22" s="2" t="s">
        <v>27</v>
      </c>
      <c r="D22" s="3">
        <v>45000</v>
      </c>
    </row>
    <row r="23" spans="1:4" ht="12.75" customHeight="1">
      <c r="A23" s="27" t="s">
        <v>57</v>
      </c>
      <c r="B23" s="28"/>
      <c r="C23" s="2" t="s">
        <v>31</v>
      </c>
      <c r="D23" s="3">
        <v>1000000</v>
      </c>
    </row>
    <row r="24" spans="1:4" ht="12.75" customHeight="1">
      <c r="A24" s="27" t="s">
        <v>58</v>
      </c>
      <c r="B24" s="28"/>
      <c r="C24" s="2" t="s">
        <v>32</v>
      </c>
      <c r="D24" s="3">
        <v>145000</v>
      </c>
    </row>
    <row r="25" spans="1:4" ht="12.75" customHeight="1">
      <c r="A25" s="27" t="s">
        <v>33</v>
      </c>
      <c r="B25" s="28"/>
      <c r="C25" s="2" t="s">
        <v>34</v>
      </c>
      <c r="D25" s="3">
        <v>16000</v>
      </c>
    </row>
    <row r="26" spans="1:4" ht="12.75" customHeight="1">
      <c r="A26" s="27" t="s">
        <v>59</v>
      </c>
      <c r="B26" s="28"/>
      <c r="C26" s="2" t="s">
        <v>60</v>
      </c>
      <c r="D26" s="3">
        <v>105000</v>
      </c>
    </row>
    <row r="27" spans="1:4" ht="12.75" customHeight="1">
      <c r="A27" s="27" t="s">
        <v>61</v>
      </c>
      <c r="B27" s="28"/>
      <c r="C27" s="2" t="s">
        <v>36</v>
      </c>
      <c r="D27" s="3">
        <v>66000</v>
      </c>
    </row>
    <row r="28" spans="1:4" ht="21">
      <c r="A28" s="27" t="s">
        <v>62</v>
      </c>
      <c r="B28" s="28"/>
      <c r="C28" s="2" t="s">
        <v>63</v>
      </c>
      <c r="D28" s="3">
        <v>18000</v>
      </c>
    </row>
    <row r="29" spans="1:4" ht="12.75">
      <c r="A29" s="35" t="s">
        <v>40</v>
      </c>
      <c r="B29" s="36"/>
      <c r="C29" s="36"/>
      <c r="D29" s="16">
        <f>SUM(D11:D28)</f>
        <v>5813000</v>
      </c>
    </row>
    <row r="30" spans="1:4" s="13" customFormat="1" ht="12.75">
      <c r="A30" s="34"/>
      <c r="B30" s="33"/>
      <c r="C30" s="33"/>
      <c r="D30" s="12"/>
    </row>
    <row r="31" spans="1:4" s="13" customFormat="1" ht="12.75">
      <c r="A31" s="32"/>
      <c r="B31" s="33"/>
      <c r="C31" s="33"/>
      <c r="D31" s="15"/>
    </row>
    <row r="32" spans="1:4" s="13" customFormat="1" ht="12.75">
      <c r="A32" s="32"/>
      <c r="B32" s="33"/>
      <c r="C32" s="33"/>
      <c r="D32" s="15"/>
    </row>
    <row r="33" spans="1:3" ht="12.75">
      <c r="A33" s="37" t="s">
        <v>64</v>
      </c>
      <c r="B33" s="38"/>
      <c r="C33" s="38"/>
    </row>
    <row r="34" spans="1:4" ht="19.5" customHeight="1">
      <c r="A34" s="29" t="s">
        <v>0</v>
      </c>
      <c r="B34" s="28"/>
      <c r="C34" s="1" t="s">
        <v>1</v>
      </c>
      <c r="D34" s="1"/>
    </row>
    <row r="35" spans="1:3" ht="12.75">
      <c r="A35" s="25" t="s">
        <v>2</v>
      </c>
      <c r="B35" s="26"/>
      <c r="C35" s="26"/>
    </row>
    <row r="36" spans="1:4" ht="12.75">
      <c r="A36" s="27" t="s">
        <v>68</v>
      </c>
      <c r="B36" s="28"/>
      <c r="C36" s="2" t="s">
        <v>10</v>
      </c>
      <c r="D36" s="3">
        <v>75000</v>
      </c>
    </row>
    <row r="37" spans="1:4" ht="12.75">
      <c r="A37" s="31" t="s">
        <v>16</v>
      </c>
      <c r="B37" s="26"/>
      <c r="C37" s="26"/>
      <c r="D37" s="4">
        <f>SUM(D36)</f>
        <v>75000</v>
      </c>
    </row>
    <row r="38" spans="1:4" ht="12.75" customHeight="1">
      <c r="A38" s="27" t="s">
        <v>65</v>
      </c>
      <c r="B38" s="28"/>
      <c r="C38" s="2" t="s">
        <v>23</v>
      </c>
      <c r="D38" s="3">
        <v>50000</v>
      </c>
    </row>
    <row r="39" spans="1:4" ht="12.75" customHeight="1">
      <c r="A39" s="27" t="s">
        <v>53</v>
      </c>
      <c r="B39" s="28"/>
      <c r="C39" s="2" t="s">
        <v>24</v>
      </c>
      <c r="D39" s="3">
        <v>150000</v>
      </c>
    </row>
    <row r="40" spans="1:4" ht="12.75" customHeight="1">
      <c r="A40" s="27" t="s">
        <v>66</v>
      </c>
      <c r="B40" s="28"/>
      <c r="C40" s="2" t="s">
        <v>28</v>
      </c>
      <c r="D40" s="3">
        <v>10000</v>
      </c>
    </row>
    <row r="41" spans="1:4" ht="12.75" customHeight="1">
      <c r="A41" s="27" t="s">
        <v>59</v>
      </c>
      <c r="B41" s="28"/>
      <c r="C41" s="2" t="s">
        <v>60</v>
      </c>
      <c r="D41" s="3">
        <v>35000</v>
      </c>
    </row>
    <row r="42" spans="1:4" ht="12.75" customHeight="1">
      <c r="A42" s="23" t="s">
        <v>61</v>
      </c>
      <c r="B42" s="24"/>
      <c r="C42" s="8" t="s">
        <v>36</v>
      </c>
      <c r="D42" s="9">
        <v>65000</v>
      </c>
    </row>
    <row r="43" spans="1:4" ht="12.75">
      <c r="A43" s="35" t="s">
        <v>40</v>
      </c>
      <c r="B43" s="36"/>
      <c r="C43" s="36"/>
      <c r="D43" s="16">
        <f>SUM(D38:D42)</f>
        <v>310000</v>
      </c>
    </row>
    <row r="44" spans="1:4" s="13" customFormat="1" ht="12.75">
      <c r="A44" s="34"/>
      <c r="B44" s="33"/>
      <c r="C44" s="33"/>
      <c r="D44" s="12"/>
    </row>
    <row r="45" spans="1:4" s="13" customFormat="1" ht="12.75">
      <c r="A45" s="32"/>
      <c r="B45" s="33"/>
      <c r="C45" s="33"/>
      <c r="D45" s="15"/>
    </row>
    <row r="46" spans="1:4" s="13" customFormat="1" ht="12.75">
      <c r="A46" s="32"/>
      <c r="B46" s="33"/>
      <c r="C46" s="33"/>
      <c r="D46" s="15"/>
    </row>
    <row r="47" spans="1:4" ht="12.75" customHeight="1">
      <c r="A47" s="5" t="s">
        <v>67</v>
      </c>
      <c r="B47" s="6"/>
      <c r="C47" s="6"/>
      <c r="D47" s="19"/>
    </row>
    <row r="48" spans="1:4" ht="19.5" customHeight="1">
      <c r="A48" s="29" t="s">
        <v>0</v>
      </c>
      <c r="B48" s="28"/>
      <c r="C48" s="1" t="s">
        <v>1</v>
      </c>
      <c r="D48" s="1"/>
    </row>
    <row r="49" spans="1:3" ht="12.75">
      <c r="A49" s="25" t="s">
        <v>2</v>
      </c>
      <c r="B49" s="26"/>
      <c r="C49" s="26"/>
    </row>
    <row r="50" spans="1:4" ht="12.75" customHeight="1">
      <c r="A50" s="27" t="s">
        <v>68</v>
      </c>
      <c r="B50" s="28"/>
      <c r="C50" s="2" t="s">
        <v>10</v>
      </c>
      <c r="D50" s="3">
        <v>650000</v>
      </c>
    </row>
    <row r="51" spans="1:4" ht="12.75">
      <c r="A51" s="31" t="s">
        <v>16</v>
      </c>
      <c r="B51" s="26"/>
      <c r="C51" s="26"/>
      <c r="D51" s="4">
        <f>SUM(D50)</f>
        <v>650000</v>
      </c>
    </row>
    <row r="52" spans="1:4" ht="12.75" customHeight="1">
      <c r="A52" s="27" t="s">
        <v>53</v>
      </c>
      <c r="B52" s="28"/>
      <c r="C52" s="2" t="s">
        <v>24</v>
      </c>
      <c r="D52" s="3">
        <v>25000</v>
      </c>
    </row>
    <row r="53" spans="1:4" ht="12.75" customHeight="1">
      <c r="A53" s="27" t="s">
        <v>55</v>
      </c>
      <c r="B53" s="28"/>
      <c r="C53" s="2" t="s">
        <v>26</v>
      </c>
      <c r="D53" s="3">
        <v>30000</v>
      </c>
    </row>
    <row r="54" spans="1:4" ht="12.75" customHeight="1">
      <c r="A54" s="27" t="s">
        <v>56</v>
      </c>
      <c r="B54" s="28"/>
      <c r="C54" s="2" t="s">
        <v>27</v>
      </c>
      <c r="D54" s="3">
        <v>200000</v>
      </c>
    </row>
    <row r="55" spans="1:4" ht="12.75" customHeight="1">
      <c r="A55" s="27" t="s">
        <v>66</v>
      </c>
      <c r="B55" s="28"/>
      <c r="C55" s="2" t="s">
        <v>28</v>
      </c>
      <c r="D55" s="3">
        <v>120000</v>
      </c>
    </row>
    <row r="56" spans="1:4" ht="12.75" customHeight="1">
      <c r="A56" s="27" t="s">
        <v>59</v>
      </c>
      <c r="B56" s="28"/>
      <c r="C56" s="2" t="s">
        <v>60</v>
      </c>
      <c r="D56" s="3">
        <v>25000</v>
      </c>
    </row>
    <row r="57" spans="1:4" ht="12.75" customHeight="1">
      <c r="A57" s="23" t="s">
        <v>61</v>
      </c>
      <c r="B57" s="24"/>
      <c r="C57" s="8" t="s">
        <v>36</v>
      </c>
      <c r="D57" s="9">
        <f>SUM(D52:D56)*0.27</f>
        <v>108000</v>
      </c>
    </row>
    <row r="58" spans="1:4" s="13" customFormat="1" ht="12.75">
      <c r="A58" s="35" t="s">
        <v>40</v>
      </c>
      <c r="B58" s="36"/>
      <c r="C58" s="36"/>
      <c r="D58" s="16">
        <f>SUM(D52:D57)</f>
        <v>508000</v>
      </c>
    </row>
    <row r="59" spans="1:4" s="13" customFormat="1" ht="12.75">
      <c r="A59" s="34"/>
      <c r="B59" s="33"/>
      <c r="C59" s="33"/>
      <c r="D59" s="12"/>
    </row>
    <row r="60" spans="1:4" s="13" customFormat="1" ht="12.75">
      <c r="A60" s="10"/>
      <c r="B60" s="11"/>
      <c r="C60" s="11"/>
      <c r="D60" s="12"/>
    </row>
    <row r="61" spans="1:3" ht="12.75">
      <c r="A61" s="37" t="s">
        <v>69</v>
      </c>
      <c r="B61" s="38"/>
      <c r="C61" s="38"/>
    </row>
    <row r="62" spans="1:4" ht="12.75" customHeight="1">
      <c r="A62" s="29" t="s">
        <v>0</v>
      </c>
      <c r="B62" s="28"/>
      <c r="C62" s="1" t="s">
        <v>1</v>
      </c>
      <c r="D62" s="1"/>
    </row>
    <row r="63" spans="1:3" ht="12.75">
      <c r="A63" s="25" t="s">
        <v>2</v>
      </c>
      <c r="B63" s="26"/>
      <c r="C63" s="26"/>
    </row>
    <row r="64" spans="1:4" ht="12.75" customHeight="1">
      <c r="A64" s="27" t="s">
        <v>70</v>
      </c>
      <c r="B64" s="28"/>
      <c r="C64" s="2" t="s">
        <v>3</v>
      </c>
      <c r="D64" s="3">
        <v>6341000</v>
      </c>
    </row>
    <row r="65" spans="1:4" ht="21">
      <c r="A65" s="27" t="s">
        <v>71</v>
      </c>
      <c r="B65" s="28"/>
      <c r="C65" s="2" t="s">
        <v>4</v>
      </c>
      <c r="D65" s="3">
        <v>3099000</v>
      </c>
    </row>
    <row r="66" spans="1:4" ht="12.75" customHeight="1">
      <c r="A66" s="27" t="s">
        <v>72</v>
      </c>
      <c r="B66" s="28"/>
      <c r="C66" s="2" t="s">
        <v>5</v>
      </c>
      <c r="D66" s="3">
        <v>1200000</v>
      </c>
    </row>
    <row r="67" spans="1:4" ht="12.75">
      <c r="A67" s="31" t="s">
        <v>16</v>
      </c>
      <c r="B67" s="26"/>
      <c r="C67" s="26"/>
      <c r="D67" s="4">
        <f>SUM(D64:D66)</f>
        <v>10640000</v>
      </c>
    </row>
    <row r="68" spans="1:4" s="13" customFormat="1" ht="12.75">
      <c r="A68" s="34"/>
      <c r="B68" s="33"/>
      <c r="C68" s="33"/>
      <c r="D68" s="12"/>
    </row>
    <row r="69" spans="1:4" s="13" customFormat="1" ht="12.75">
      <c r="A69" s="32"/>
      <c r="B69" s="33"/>
      <c r="C69" s="33"/>
      <c r="D69" s="15"/>
    </row>
    <row r="70" spans="1:4" s="13" customFormat="1" ht="12.75">
      <c r="A70" s="32"/>
      <c r="B70" s="33"/>
      <c r="C70" s="33"/>
      <c r="D70" s="15"/>
    </row>
    <row r="71" spans="1:3" ht="12.75">
      <c r="A71" s="37" t="s">
        <v>73</v>
      </c>
      <c r="B71" s="38"/>
      <c r="C71" s="38"/>
    </row>
    <row r="72" spans="1:4" ht="21.75" customHeight="1">
      <c r="A72" s="29" t="s">
        <v>0</v>
      </c>
      <c r="B72" s="28"/>
      <c r="C72" s="1" t="s">
        <v>1</v>
      </c>
      <c r="D72" s="1"/>
    </row>
    <row r="73" spans="1:3" ht="12.75">
      <c r="A73" s="25" t="s">
        <v>2</v>
      </c>
      <c r="B73" s="26"/>
      <c r="C73" s="26"/>
    </row>
    <row r="74" spans="1:4" ht="21">
      <c r="A74" s="23" t="s">
        <v>75</v>
      </c>
      <c r="B74" s="24"/>
      <c r="C74" s="8" t="s">
        <v>37</v>
      </c>
      <c r="D74" s="9">
        <v>50000</v>
      </c>
    </row>
    <row r="75" spans="1:4" ht="12.75">
      <c r="A75" s="35" t="s">
        <v>40</v>
      </c>
      <c r="B75" s="36"/>
      <c r="C75" s="36"/>
      <c r="D75" s="16">
        <f>SUM(D74)</f>
        <v>50000</v>
      </c>
    </row>
    <row r="76" spans="1:4" s="13" customFormat="1" ht="12.75">
      <c r="A76" s="34"/>
      <c r="B76" s="33"/>
      <c r="C76" s="33"/>
      <c r="D76" s="12"/>
    </row>
    <row r="77" spans="1:4" s="13" customFormat="1" ht="15.75" customHeight="1">
      <c r="A77" s="32"/>
      <c r="B77" s="33"/>
      <c r="C77" s="33"/>
      <c r="D77" s="15"/>
    </row>
    <row r="78" spans="1:4" s="13" customFormat="1" ht="12.75">
      <c r="A78" s="32"/>
      <c r="B78" s="33"/>
      <c r="C78" s="33"/>
      <c r="D78" s="15"/>
    </row>
    <row r="79" spans="1:3" ht="12.75">
      <c r="A79" s="37" t="s">
        <v>77</v>
      </c>
      <c r="B79" s="38"/>
      <c r="C79" s="38"/>
    </row>
    <row r="80" spans="1:4" ht="21" customHeight="1">
      <c r="A80" s="29" t="s">
        <v>0</v>
      </c>
      <c r="B80" s="28"/>
      <c r="C80" s="1" t="s">
        <v>1</v>
      </c>
      <c r="D80" s="1"/>
    </row>
    <row r="81" spans="1:3" ht="12.75">
      <c r="A81" s="25" t="s">
        <v>2</v>
      </c>
      <c r="B81" s="26"/>
      <c r="C81" s="26"/>
    </row>
    <row r="82" spans="1:4" ht="21" customHeight="1">
      <c r="A82" s="39" t="s">
        <v>76</v>
      </c>
      <c r="B82" s="40"/>
      <c r="C82" s="8" t="s">
        <v>121</v>
      </c>
      <c r="D82" s="9">
        <v>6060000</v>
      </c>
    </row>
    <row r="83" spans="1:4" ht="12" customHeight="1">
      <c r="A83" s="44" t="s">
        <v>120</v>
      </c>
      <c r="B83" s="45"/>
      <c r="C83" s="18" t="s">
        <v>122</v>
      </c>
      <c r="D83" s="9">
        <v>920000</v>
      </c>
    </row>
    <row r="84" spans="1:4" ht="12.75" customHeight="1">
      <c r="A84" s="41" t="s">
        <v>16</v>
      </c>
      <c r="B84" s="42"/>
      <c r="C84" s="43"/>
      <c r="D84" s="16">
        <f>SUM(D82:D83)</f>
        <v>6980000</v>
      </c>
    </row>
    <row r="85" spans="1:4" ht="12.75" customHeight="1">
      <c r="A85" s="27" t="s">
        <v>78</v>
      </c>
      <c r="B85" s="28"/>
      <c r="C85" s="2" t="s">
        <v>79</v>
      </c>
      <c r="D85" s="3">
        <v>4189000</v>
      </c>
    </row>
    <row r="86" spans="1:4" ht="12.75" customHeight="1">
      <c r="A86" s="27" t="s">
        <v>50</v>
      </c>
      <c r="B86" s="28"/>
      <c r="C86" s="2" t="s">
        <v>51</v>
      </c>
      <c r="D86" s="3">
        <v>1131000</v>
      </c>
    </row>
    <row r="87" spans="1:4" ht="12.75" customHeight="1">
      <c r="A87" s="27" t="s">
        <v>65</v>
      </c>
      <c r="B87" s="28"/>
      <c r="C87" s="2" t="s">
        <v>23</v>
      </c>
      <c r="D87" s="3">
        <v>254000</v>
      </c>
    </row>
    <row r="88" spans="1:4" ht="12.75" customHeight="1">
      <c r="A88" s="27" t="s">
        <v>53</v>
      </c>
      <c r="B88" s="28"/>
      <c r="C88" s="2" t="s">
        <v>24</v>
      </c>
      <c r="D88" s="3">
        <v>329000</v>
      </c>
    </row>
    <row r="89" spans="1:4" ht="12.75" customHeight="1">
      <c r="A89" s="23" t="s">
        <v>61</v>
      </c>
      <c r="B89" s="24"/>
      <c r="C89" s="8" t="s">
        <v>36</v>
      </c>
      <c r="D89" s="9">
        <v>157000</v>
      </c>
    </row>
    <row r="90" spans="1:4" ht="12.75" customHeight="1">
      <c r="A90" s="27" t="s">
        <v>81</v>
      </c>
      <c r="B90" s="28"/>
      <c r="C90" s="2" t="s">
        <v>38</v>
      </c>
      <c r="D90" s="3">
        <v>725000</v>
      </c>
    </row>
    <row r="91" spans="1:4" ht="12.75" customHeight="1">
      <c r="A91" s="23" t="s">
        <v>87</v>
      </c>
      <c r="B91" s="24"/>
      <c r="C91" s="8" t="s">
        <v>39</v>
      </c>
      <c r="D91" s="9">
        <v>195000</v>
      </c>
    </row>
    <row r="92" spans="1:4" ht="9.75" customHeight="1">
      <c r="A92" s="35" t="s">
        <v>40</v>
      </c>
      <c r="B92" s="36"/>
      <c r="C92" s="36"/>
      <c r="D92" s="16">
        <f>SUM(D85:D91)</f>
        <v>6980000</v>
      </c>
    </row>
    <row r="93" spans="1:4" s="13" customFormat="1" ht="12.75">
      <c r="A93" s="34"/>
      <c r="B93" s="33"/>
      <c r="C93" s="33"/>
      <c r="D93" s="12"/>
    </row>
    <row r="94" spans="1:4" s="13" customFormat="1" ht="12.75">
      <c r="A94" s="32"/>
      <c r="B94" s="33"/>
      <c r="C94" s="33"/>
      <c r="D94" s="15"/>
    </row>
    <row r="95" spans="1:4" s="13" customFormat="1" ht="12.75">
      <c r="A95" s="32"/>
      <c r="B95" s="33"/>
      <c r="C95" s="33"/>
      <c r="D95" s="15"/>
    </row>
    <row r="96" spans="1:3" ht="12.75">
      <c r="A96" s="37" t="s">
        <v>82</v>
      </c>
      <c r="B96" s="38"/>
      <c r="C96" s="38"/>
    </row>
    <row r="97" spans="1:4" ht="21.75" customHeight="1">
      <c r="A97" s="29" t="s">
        <v>0</v>
      </c>
      <c r="B97" s="28"/>
      <c r="C97" s="1" t="s">
        <v>1</v>
      </c>
      <c r="D97" s="1"/>
    </row>
    <row r="98" spans="1:3" ht="12.75">
      <c r="A98" s="25" t="s">
        <v>2</v>
      </c>
      <c r="B98" s="26"/>
      <c r="C98" s="26"/>
    </row>
    <row r="99" spans="1:4" ht="12.75">
      <c r="A99" s="44" t="s">
        <v>120</v>
      </c>
      <c r="B99" s="45"/>
      <c r="C99" s="8" t="s">
        <v>122</v>
      </c>
      <c r="D99" s="3">
        <v>6000000</v>
      </c>
    </row>
    <row r="100" spans="1:4" ht="12.75" customHeight="1">
      <c r="A100" s="48" t="s">
        <v>16</v>
      </c>
      <c r="B100" s="42"/>
      <c r="C100" s="43"/>
      <c r="D100" s="16">
        <f>SUM(D98:D99)</f>
        <v>6000000</v>
      </c>
    </row>
    <row r="101" spans="1:4" ht="12.75" customHeight="1">
      <c r="A101" s="27" t="s">
        <v>65</v>
      </c>
      <c r="B101" s="28"/>
      <c r="C101" s="2" t="s">
        <v>23</v>
      </c>
      <c r="D101" s="3">
        <v>75000</v>
      </c>
    </row>
    <row r="102" spans="1:4" ht="12.75" customHeight="1">
      <c r="A102" s="27" t="s">
        <v>53</v>
      </c>
      <c r="B102" s="28"/>
      <c r="C102" s="2" t="s">
        <v>24</v>
      </c>
      <c r="D102" s="3">
        <v>150000</v>
      </c>
    </row>
    <row r="103" spans="1:4" ht="12.75" customHeight="1">
      <c r="A103" s="27" t="s">
        <v>61</v>
      </c>
      <c r="B103" s="28"/>
      <c r="C103" s="2" t="s">
        <v>36</v>
      </c>
      <c r="D103" s="3">
        <v>61000</v>
      </c>
    </row>
    <row r="104" spans="1:4" ht="12.75" customHeight="1">
      <c r="A104" s="46" t="s">
        <v>123</v>
      </c>
      <c r="B104" s="47"/>
      <c r="C104" s="7" t="s">
        <v>124</v>
      </c>
      <c r="D104" s="3">
        <v>4725000</v>
      </c>
    </row>
    <row r="105" spans="1:4" ht="12.75" customHeight="1">
      <c r="A105" s="46" t="s">
        <v>125</v>
      </c>
      <c r="B105" s="47"/>
      <c r="C105" s="7" t="s">
        <v>126</v>
      </c>
      <c r="D105" s="3">
        <v>1275000</v>
      </c>
    </row>
    <row r="106" spans="1:4" ht="12.75">
      <c r="A106" s="35" t="s">
        <v>40</v>
      </c>
      <c r="B106" s="36"/>
      <c r="C106" s="36"/>
      <c r="D106" s="16">
        <f>SUM(D101:D105)</f>
        <v>6286000</v>
      </c>
    </row>
    <row r="107" spans="1:4" s="13" customFormat="1" ht="12.75">
      <c r="A107" s="34"/>
      <c r="B107" s="33"/>
      <c r="C107" s="33"/>
      <c r="D107" s="12"/>
    </row>
    <row r="108" spans="1:4" s="13" customFormat="1" ht="12.75">
      <c r="A108" s="32"/>
      <c r="B108" s="33"/>
      <c r="C108" s="33"/>
      <c r="D108" s="15"/>
    </row>
    <row r="109" spans="1:4" s="13" customFormat="1" ht="12.75">
      <c r="A109" s="32"/>
      <c r="B109" s="33"/>
      <c r="C109" s="33"/>
      <c r="D109" s="15"/>
    </row>
    <row r="110" spans="1:3" ht="12.75">
      <c r="A110" s="37" t="s">
        <v>83</v>
      </c>
      <c r="B110" s="38"/>
      <c r="C110" s="38"/>
    </row>
    <row r="111" spans="1:4" ht="23.25" customHeight="1">
      <c r="A111" s="29" t="s">
        <v>0</v>
      </c>
      <c r="B111" s="28"/>
      <c r="C111" s="1" t="s">
        <v>1</v>
      </c>
      <c r="D111" s="1"/>
    </row>
    <row r="112" spans="1:3" ht="12.75">
      <c r="A112" s="25" t="s">
        <v>2</v>
      </c>
      <c r="B112" s="26"/>
      <c r="C112" s="26"/>
    </row>
    <row r="113" spans="1:4" ht="12.75" customHeight="1">
      <c r="A113" s="27" t="s">
        <v>55</v>
      </c>
      <c r="B113" s="28"/>
      <c r="C113" s="2" t="s">
        <v>26</v>
      </c>
      <c r="D113" s="3">
        <v>160000</v>
      </c>
    </row>
    <row r="114" spans="1:4" ht="12.75" customHeight="1">
      <c r="A114" s="27" t="s">
        <v>80</v>
      </c>
      <c r="B114" s="28"/>
      <c r="C114" s="2" t="s">
        <v>30</v>
      </c>
      <c r="D114" s="3">
        <v>35000</v>
      </c>
    </row>
    <row r="115" spans="1:4" ht="12.75" customHeight="1">
      <c r="A115" s="23" t="s">
        <v>61</v>
      </c>
      <c r="B115" s="24"/>
      <c r="C115" s="8" t="s">
        <v>36</v>
      </c>
      <c r="D115" s="9">
        <v>53000</v>
      </c>
    </row>
    <row r="116" spans="1:4" ht="12.75">
      <c r="A116" s="35" t="s">
        <v>40</v>
      </c>
      <c r="B116" s="36"/>
      <c r="C116" s="36"/>
      <c r="D116" s="16">
        <f>SUM(D113:D115)</f>
        <v>248000</v>
      </c>
    </row>
    <row r="117" spans="1:4" s="13" customFormat="1" ht="12.75">
      <c r="A117" s="34"/>
      <c r="B117" s="33"/>
      <c r="C117" s="33"/>
      <c r="D117" s="12"/>
    </row>
    <row r="118" spans="1:4" s="13" customFormat="1" ht="12.75">
      <c r="A118" s="14"/>
      <c r="B118" s="11"/>
      <c r="C118" s="11"/>
      <c r="D118" s="15"/>
    </row>
    <row r="119" spans="1:3" ht="12.75">
      <c r="A119" s="37" t="s">
        <v>84</v>
      </c>
      <c r="B119" s="38"/>
      <c r="C119" s="38"/>
    </row>
    <row r="120" spans="1:4" ht="18" customHeight="1">
      <c r="A120" s="29" t="s">
        <v>0</v>
      </c>
      <c r="B120" s="28"/>
      <c r="C120" s="1" t="s">
        <v>1</v>
      </c>
      <c r="D120" s="1"/>
    </row>
    <row r="121" spans="1:3" ht="12.75">
      <c r="A121" s="25" t="s">
        <v>2</v>
      </c>
      <c r="B121" s="26"/>
      <c r="C121" s="26"/>
    </row>
    <row r="122" spans="1:4" ht="12.75">
      <c r="A122" s="46" t="s">
        <v>120</v>
      </c>
      <c r="B122" s="47"/>
      <c r="C122" s="7" t="s">
        <v>130</v>
      </c>
      <c r="D122" s="3">
        <v>20000000</v>
      </c>
    </row>
    <row r="123" spans="1:4" ht="12.75" customHeight="1">
      <c r="A123" s="27" t="s">
        <v>85</v>
      </c>
      <c r="B123" s="28"/>
      <c r="C123" s="2" t="s">
        <v>9</v>
      </c>
      <c r="D123" s="3">
        <v>350000</v>
      </c>
    </row>
    <row r="124" spans="1:4" ht="12.75" customHeight="1">
      <c r="A124" s="27" t="s">
        <v>68</v>
      </c>
      <c r="B124" s="28"/>
      <c r="C124" s="2" t="s">
        <v>10</v>
      </c>
      <c r="D124" s="3">
        <v>250000</v>
      </c>
    </row>
    <row r="125" spans="1:4" ht="12.75">
      <c r="A125" s="31" t="s">
        <v>16</v>
      </c>
      <c r="B125" s="26"/>
      <c r="C125" s="26"/>
      <c r="D125" s="4">
        <f>SUM(D122:D124)</f>
        <v>20600000</v>
      </c>
    </row>
    <row r="126" spans="1:4" ht="12.75" customHeight="1">
      <c r="A126" s="27" t="s">
        <v>65</v>
      </c>
      <c r="B126" s="28"/>
      <c r="C126" s="2" t="s">
        <v>23</v>
      </c>
      <c r="D126" s="3">
        <v>250000</v>
      </c>
    </row>
    <row r="127" spans="1:4" ht="12.75" customHeight="1">
      <c r="A127" s="27" t="s">
        <v>53</v>
      </c>
      <c r="B127" s="28"/>
      <c r="C127" s="2" t="s">
        <v>24</v>
      </c>
      <c r="D127" s="3">
        <v>450000</v>
      </c>
    </row>
    <row r="128" spans="1:4" ht="12.75" customHeight="1">
      <c r="A128" s="27" t="s">
        <v>55</v>
      </c>
      <c r="B128" s="28"/>
      <c r="C128" s="2" t="s">
        <v>26</v>
      </c>
      <c r="D128" s="3">
        <v>15000</v>
      </c>
    </row>
    <row r="129" spans="1:4" ht="12.75" customHeight="1">
      <c r="A129" s="27" t="s">
        <v>80</v>
      </c>
      <c r="B129" s="28"/>
      <c r="C129" s="2" t="s">
        <v>30</v>
      </c>
      <c r="D129" s="3">
        <v>50000</v>
      </c>
    </row>
    <row r="130" spans="1:4" ht="12.75" customHeight="1">
      <c r="A130" s="27" t="s">
        <v>33</v>
      </c>
      <c r="B130" s="28"/>
      <c r="C130" s="2" t="s">
        <v>34</v>
      </c>
      <c r="D130" s="3">
        <v>50000</v>
      </c>
    </row>
    <row r="131" spans="1:4" ht="12.75" customHeight="1">
      <c r="A131" s="27" t="s">
        <v>86</v>
      </c>
      <c r="B131" s="28"/>
      <c r="C131" s="2" t="s">
        <v>35</v>
      </c>
      <c r="D131" s="3">
        <v>15000</v>
      </c>
    </row>
    <row r="132" spans="1:4" ht="12.75" customHeight="1">
      <c r="A132" s="27" t="s">
        <v>59</v>
      </c>
      <c r="B132" s="28"/>
      <c r="C132" s="2" t="s">
        <v>60</v>
      </c>
      <c r="D132" s="3">
        <v>150000</v>
      </c>
    </row>
    <row r="133" spans="1:4" ht="12.75" customHeight="1">
      <c r="A133" s="27" t="s">
        <v>61</v>
      </c>
      <c r="B133" s="28"/>
      <c r="C133" s="2" t="s">
        <v>36</v>
      </c>
      <c r="D133" s="3">
        <v>295000</v>
      </c>
    </row>
    <row r="134" spans="1:4" ht="12.75" customHeight="1">
      <c r="A134" s="46" t="s">
        <v>127</v>
      </c>
      <c r="B134" s="47"/>
      <c r="C134" s="7" t="s">
        <v>129</v>
      </c>
      <c r="D134" s="3">
        <v>15750000</v>
      </c>
    </row>
    <row r="135" spans="1:4" ht="12.75" customHeight="1">
      <c r="A135" s="46" t="s">
        <v>128</v>
      </c>
      <c r="B135" s="47"/>
      <c r="C135" s="7" t="s">
        <v>39</v>
      </c>
      <c r="D135" s="3">
        <v>4250000</v>
      </c>
    </row>
    <row r="136" spans="1:4" ht="12.75">
      <c r="A136" s="35" t="s">
        <v>40</v>
      </c>
      <c r="B136" s="36"/>
      <c r="C136" s="36"/>
      <c r="D136" s="16">
        <f>SUM(D126:D135)</f>
        <v>21275000</v>
      </c>
    </row>
    <row r="137" spans="1:4" s="13" customFormat="1" ht="12.75">
      <c r="A137" s="34"/>
      <c r="B137" s="33"/>
      <c r="C137" s="33"/>
      <c r="D137" s="12"/>
    </row>
    <row r="138" spans="1:4" s="13" customFormat="1" ht="12.75">
      <c r="A138" s="32"/>
      <c r="B138" s="33"/>
      <c r="C138" s="33"/>
      <c r="D138" s="15"/>
    </row>
    <row r="139" spans="1:3" ht="12.75">
      <c r="A139" s="37" t="s">
        <v>88</v>
      </c>
      <c r="B139" s="38"/>
      <c r="C139" s="38"/>
    </row>
    <row r="140" spans="1:4" ht="12.75" customHeight="1">
      <c r="A140" s="29" t="s">
        <v>0</v>
      </c>
      <c r="B140" s="28"/>
      <c r="C140" s="1" t="s">
        <v>1</v>
      </c>
      <c r="D140" s="1"/>
    </row>
    <row r="141" spans="1:3" ht="12.75">
      <c r="A141" s="25" t="s">
        <v>2</v>
      </c>
      <c r="B141" s="26"/>
      <c r="C141" s="26"/>
    </row>
    <row r="142" spans="1:4" ht="21">
      <c r="A142" s="23" t="s">
        <v>89</v>
      </c>
      <c r="B142" s="24"/>
      <c r="C142" s="8" t="s">
        <v>90</v>
      </c>
      <c r="D142" s="9">
        <v>3000</v>
      </c>
    </row>
    <row r="143" spans="1:4" ht="12.75">
      <c r="A143" s="35" t="s">
        <v>40</v>
      </c>
      <c r="B143" s="36"/>
      <c r="C143" s="36"/>
      <c r="D143" s="16">
        <f>SUM(D142)</f>
        <v>3000</v>
      </c>
    </row>
    <row r="144" spans="1:4" s="13" customFormat="1" ht="12.75">
      <c r="A144" s="34"/>
      <c r="B144" s="33"/>
      <c r="C144" s="33"/>
      <c r="D144" s="12"/>
    </row>
    <row r="145" spans="1:4" s="13" customFormat="1" ht="12.75">
      <c r="A145" s="32"/>
      <c r="B145" s="33"/>
      <c r="C145" s="33"/>
      <c r="D145" s="15"/>
    </row>
    <row r="146" spans="1:4" s="13" customFormat="1" ht="12.75">
      <c r="A146" s="32"/>
      <c r="B146" s="33"/>
      <c r="C146" s="33"/>
      <c r="D146" s="15"/>
    </row>
    <row r="147" spans="1:3" ht="12.75">
      <c r="A147" s="37" t="s">
        <v>91</v>
      </c>
      <c r="B147" s="38"/>
      <c r="C147" s="38"/>
    </row>
    <row r="148" spans="1:4" ht="22.5" customHeight="1">
      <c r="A148" s="29" t="s">
        <v>0</v>
      </c>
      <c r="B148" s="28"/>
      <c r="C148" s="1" t="s">
        <v>1</v>
      </c>
      <c r="D148" s="1"/>
    </row>
    <row r="149" spans="1:3" ht="12.75">
      <c r="A149" s="25" t="s">
        <v>2</v>
      </c>
      <c r="B149" s="26"/>
      <c r="C149" s="26"/>
    </row>
    <row r="150" spans="1:4" ht="12.75" customHeight="1">
      <c r="A150" s="27" t="s">
        <v>92</v>
      </c>
      <c r="B150" s="28"/>
      <c r="C150" s="2" t="s">
        <v>20</v>
      </c>
      <c r="D150" s="3">
        <v>15000</v>
      </c>
    </row>
    <row r="151" spans="1:4" ht="12.75" customHeight="1">
      <c r="A151" s="27" t="s">
        <v>53</v>
      </c>
      <c r="B151" s="28"/>
      <c r="C151" s="2" t="s">
        <v>24</v>
      </c>
      <c r="D151" s="3">
        <v>75000</v>
      </c>
    </row>
    <row r="152" spans="1:4" ht="12.75" customHeight="1">
      <c r="A152" s="27" t="s">
        <v>61</v>
      </c>
      <c r="B152" s="28"/>
      <c r="C152" s="2" t="s">
        <v>36</v>
      </c>
      <c r="D152" s="3">
        <v>24000</v>
      </c>
    </row>
    <row r="153" spans="1:4" ht="12.75">
      <c r="A153" s="35" t="s">
        <v>40</v>
      </c>
      <c r="B153" s="36"/>
      <c r="C153" s="36"/>
      <c r="D153" s="16">
        <f>SUM(D150:D152)</f>
        <v>114000</v>
      </c>
    </row>
    <row r="154" spans="1:4" s="13" customFormat="1" ht="12.75">
      <c r="A154" s="34"/>
      <c r="B154" s="33"/>
      <c r="C154" s="33"/>
      <c r="D154" s="12"/>
    </row>
    <row r="155" spans="1:4" s="13" customFormat="1" ht="12.75">
      <c r="A155" s="32"/>
      <c r="B155" s="33"/>
      <c r="C155" s="33"/>
      <c r="D155" s="15"/>
    </row>
    <row r="156" spans="1:4" s="13" customFormat="1" ht="12.75">
      <c r="A156" s="32"/>
      <c r="B156" s="33"/>
      <c r="C156" s="33"/>
      <c r="D156" s="15"/>
    </row>
    <row r="157" spans="1:3" ht="12.75">
      <c r="A157" s="37" t="s">
        <v>93</v>
      </c>
      <c r="B157" s="38"/>
      <c r="C157" s="38"/>
    </row>
    <row r="158" spans="1:4" ht="18" customHeight="1">
      <c r="A158" s="29" t="s">
        <v>0</v>
      </c>
      <c r="B158" s="28"/>
      <c r="C158" s="1" t="s">
        <v>1</v>
      </c>
      <c r="D158" s="1"/>
    </row>
    <row r="159" spans="1:3" ht="12.75">
      <c r="A159" s="25" t="s">
        <v>2</v>
      </c>
      <c r="B159" s="26"/>
      <c r="C159" s="26"/>
    </row>
    <row r="160" spans="1:4" ht="12.75" customHeight="1">
      <c r="A160" s="27" t="s">
        <v>68</v>
      </c>
      <c r="B160" s="28"/>
      <c r="C160" s="2" t="s">
        <v>10</v>
      </c>
      <c r="D160" s="3">
        <v>100000</v>
      </c>
    </row>
    <row r="161" spans="1:4" ht="12.75" customHeight="1">
      <c r="A161" s="27" t="s">
        <v>74</v>
      </c>
      <c r="B161" s="28"/>
      <c r="C161" s="2" t="s">
        <v>15</v>
      </c>
      <c r="D161" s="3">
        <v>250000</v>
      </c>
    </row>
    <row r="162" spans="1:4" ht="12.75">
      <c r="A162" s="31" t="s">
        <v>16</v>
      </c>
      <c r="B162" s="26"/>
      <c r="C162" s="26"/>
      <c r="D162" s="4">
        <f>SUM(D160:D161)</f>
        <v>350000</v>
      </c>
    </row>
    <row r="163" spans="1:4" ht="12.75" customHeight="1">
      <c r="A163" s="27" t="s">
        <v>94</v>
      </c>
      <c r="B163" s="28"/>
      <c r="C163" s="2" t="s">
        <v>21</v>
      </c>
      <c r="D163" s="3">
        <v>250000</v>
      </c>
    </row>
    <row r="164" spans="1:4" ht="12.75" customHeight="1">
      <c r="A164" s="27" t="s">
        <v>53</v>
      </c>
      <c r="B164" s="28"/>
      <c r="C164" s="2" t="s">
        <v>24</v>
      </c>
      <c r="D164" s="3">
        <v>250000</v>
      </c>
    </row>
    <row r="165" spans="1:4" ht="12.75" customHeight="1">
      <c r="A165" s="27" t="s">
        <v>95</v>
      </c>
      <c r="B165" s="28"/>
      <c r="C165" s="2" t="s">
        <v>29</v>
      </c>
      <c r="D165" s="3">
        <v>15000</v>
      </c>
    </row>
    <row r="166" spans="1:4" ht="12.75" customHeight="1">
      <c r="A166" s="27" t="s">
        <v>59</v>
      </c>
      <c r="B166" s="28"/>
      <c r="C166" s="2" t="s">
        <v>60</v>
      </c>
      <c r="D166" s="3">
        <v>250000</v>
      </c>
    </row>
    <row r="167" spans="1:4" ht="12.75" customHeight="1">
      <c r="A167" s="27" t="s">
        <v>61</v>
      </c>
      <c r="B167" s="28"/>
      <c r="C167" s="2" t="s">
        <v>36</v>
      </c>
      <c r="D167" s="3">
        <v>207000</v>
      </c>
    </row>
    <row r="168" spans="1:4" ht="12.75">
      <c r="A168" s="35" t="s">
        <v>40</v>
      </c>
      <c r="B168" s="36"/>
      <c r="C168" s="36"/>
      <c r="D168" s="16">
        <f>SUM(D163:D167)</f>
        <v>972000</v>
      </c>
    </row>
    <row r="169" spans="1:4" s="13" customFormat="1" ht="12.75">
      <c r="A169" s="34"/>
      <c r="B169" s="33"/>
      <c r="C169" s="33"/>
      <c r="D169" s="12"/>
    </row>
    <row r="170" spans="1:4" s="13" customFormat="1" ht="12.75">
      <c r="A170" s="32"/>
      <c r="B170" s="33"/>
      <c r="C170" s="33"/>
      <c r="D170" s="15"/>
    </row>
    <row r="171" spans="1:4" s="13" customFormat="1" ht="12.75">
      <c r="A171" s="14"/>
      <c r="B171" s="11"/>
      <c r="C171" s="11"/>
      <c r="D171" s="15"/>
    </row>
    <row r="172" spans="1:3" ht="12.75">
      <c r="A172" s="37" t="s">
        <v>96</v>
      </c>
      <c r="B172" s="38"/>
      <c r="C172" s="38"/>
    </row>
    <row r="173" spans="1:4" ht="21" customHeight="1">
      <c r="A173" s="29" t="s">
        <v>0</v>
      </c>
      <c r="B173" s="28"/>
      <c r="C173" s="1" t="s">
        <v>1</v>
      </c>
      <c r="D173" s="1"/>
    </row>
    <row r="174" spans="1:3" ht="12.75">
      <c r="A174" s="25" t="s">
        <v>2</v>
      </c>
      <c r="B174" s="26"/>
      <c r="C174" s="26"/>
    </row>
    <row r="175" spans="1:4" ht="21">
      <c r="A175" s="23" t="s">
        <v>89</v>
      </c>
      <c r="B175" s="24"/>
      <c r="C175" s="8" t="s">
        <v>90</v>
      </c>
      <c r="D175" s="9">
        <v>28000</v>
      </c>
    </row>
    <row r="176" spans="1:4" ht="12.75">
      <c r="A176" s="35" t="s">
        <v>40</v>
      </c>
      <c r="B176" s="36"/>
      <c r="C176" s="36"/>
      <c r="D176" s="16">
        <f>SUM(D175)</f>
        <v>28000</v>
      </c>
    </row>
    <row r="177" spans="1:3" ht="12.75">
      <c r="A177" s="37" t="s">
        <v>97</v>
      </c>
      <c r="B177" s="38"/>
      <c r="C177" s="38"/>
    </row>
    <row r="178" spans="1:4" ht="23.25" customHeight="1">
      <c r="A178" s="29" t="s">
        <v>0</v>
      </c>
      <c r="B178" s="28"/>
      <c r="C178" s="1" t="s">
        <v>1</v>
      </c>
      <c r="D178" s="1"/>
    </row>
    <row r="179" spans="1:3" ht="12.75">
      <c r="A179" s="25" t="s">
        <v>2</v>
      </c>
      <c r="B179" s="26"/>
      <c r="C179" s="26"/>
    </row>
    <row r="180" spans="1:4" ht="12.75" customHeight="1">
      <c r="A180" s="27" t="s">
        <v>98</v>
      </c>
      <c r="B180" s="28"/>
      <c r="C180" s="2" t="s">
        <v>11</v>
      </c>
      <c r="D180" s="3">
        <v>175000</v>
      </c>
    </row>
    <row r="181" spans="1:4" ht="12.75">
      <c r="A181" s="31" t="s">
        <v>16</v>
      </c>
      <c r="B181" s="26"/>
      <c r="C181" s="26"/>
      <c r="D181" s="4">
        <f>SUM(D180:D180)</f>
        <v>175000</v>
      </c>
    </row>
    <row r="182" spans="1:4" ht="12.75" customHeight="1">
      <c r="A182" s="27" t="s">
        <v>95</v>
      </c>
      <c r="B182" s="28"/>
      <c r="C182" s="2" t="s">
        <v>29</v>
      </c>
      <c r="D182" s="3">
        <v>205000</v>
      </c>
    </row>
    <row r="183" spans="1:4" ht="12.75" customHeight="1">
      <c r="A183" s="23" t="s">
        <v>61</v>
      </c>
      <c r="B183" s="24"/>
      <c r="C183" s="8" t="s">
        <v>36</v>
      </c>
      <c r="D183" s="9">
        <v>55000</v>
      </c>
    </row>
    <row r="184" spans="1:4" ht="12.75">
      <c r="A184" s="35" t="s">
        <v>40</v>
      </c>
      <c r="B184" s="36"/>
      <c r="C184" s="36"/>
      <c r="D184" s="16">
        <f>SUM(D182:D183)</f>
        <v>260000</v>
      </c>
    </row>
    <row r="185" spans="1:4" s="13" customFormat="1" ht="12.75">
      <c r="A185" s="34"/>
      <c r="B185" s="33"/>
      <c r="C185" s="33"/>
      <c r="D185" s="12"/>
    </row>
    <row r="186" spans="1:4" s="13" customFormat="1" ht="12.75">
      <c r="A186" s="32"/>
      <c r="B186" s="33"/>
      <c r="C186" s="33"/>
      <c r="D186" s="15"/>
    </row>
    <row r="187" spans="1:4" s="13" customFormat="1" ht="12.75">
      <c r="A187" s="32"/>
      <c r="B187" s="33"/>
      <c r="C187" s="33"/>
      <c r="D187" s="15"/>
    </row>
    <row r="188" spans="1:3" ht="12.75">
      <c r="A188" s="37" t="s">
        <v>99</v>
      </c>
      <c r="B188" s="38"/>
      <c r="C188" s="38"/>
    </row>
    <row r="189" spans="1:4" ht="19.5" customHeight="1">
      <c r="A189" s="29" t="s">
        <v>0</v>
      </c>
      <c r="B189" s="28"/>
      <c r="C189" s="1" t="s">
        <v>1</v>
      </c>
      <c r="D189" s="1"/>
    </row>
    <row r="190" spans="1:3" ht="12.75">
      <c r="A190" s="25" t="s">
        <v>2</v>
      </c>
      <c r="B190" s="26"/>
      <c r="C190" s="26"/>
    </row>
    <row r="191" spans="1:4" ht="21">
      <c r="A191" s="23" t="s">
        <v>89</v>
      </c>
      <c r="B191" s="24"/>
      <c r="C191" s="8" t="s">
        <v>90</v>
      </c>
      <c r="D191" s="9">
        <v>31000</v>
      </c>
    </row>
    <row r="192" spans="1:4" ht="12.75">
      <c r="A192" s="35" t="s">
        <v>40</v>
      </c>
      <c r="B192" s="36"/>
      <c r="C192" s="36"/>
      <c r="D192" s="16">
        <f>SUM(D191)</f>
        <v>31000</v>
      </c>
    </row>
    <row r="193" spans="1:4" s="13" customFormat="1" ht="12.75">
      <c r="A193" s="34"/>
      <c r="B193" s="33"/>
      <c r="C193" s="33"/>
      <c r="D193" s="12"/>
    </row>
    <row r="194" spans="1:4" s="13" customFormat="1" ht="12.75">
      <c r="A194" s="32"/>
      <c r="B194" s="33"/>
      <c r="C194" s="33"/>
      <c r="D194" s="15"/>
    </row>
    <row r="195" spans="1:3" ht="12.75">
      <c r="A195" s="37" t="s">
        <v>100</v>
      </c>
      <c r="B195" s="38"/>
      <c r="C195" s="38"/>
    </row>
    <row r="196" spans="1:4" ht="21.75" customHeight="1">
      <c r="A196" s="29" t="s">
        <v>0</v>
      </c>
      <c r="B196" s="28"/>
      <c r="C196" s="1" t="s">
        <v>1</v>
      </c>
      <c r="D196" s="1"/>
    </row>
    <row r="197" spans="1:3" ht="12.75">
      <c r="A197" s="25" t="s">
        <v>2</v>
      </c>
      <c r="B197" s="26"/>
      <c r="C197" s="26"/>
    </row>
    <row r="198" spans="1:4" ht="12.75" customHeight="1">
      <c r="A198" s="27" t="s">
        <v>101</v>
      </c>
      <c r="B198" s="28"/>
      <c r="C198" s="2" t="s">
        <v>102</v>
      </c>
      <c r="D198" s="3">
        <v>2040000</v>
      </c>
    </row>
    <row r="199" spans="1:4" ht="12.75" customHeight="1">
      <c r="A199" s="27" t="s">
        <v>45</v>
      </c>
      <c r="B199" s="28"/>
      <c r="C199" s="2" t="s">
        <v>17</v>
      </c>
      <c r="D199" s="3">
        <v>96000</v>
      </c>
    </row>
    <row r="200" spans="1:4" ht="12.75" customHeight="1">
      <c r="A200" s="27" t="s">
        <v>50</v>
      </c>
      <c r="B200" s="28"/>
      <c r="C200" s="2" t="s">
        <v>51</v>
      </c>
      <c r="D200" s="3">
        <v>551000</v>
      </c>
    </row>
    <row r="201" spans="1:4" ht="12.75" customHeight="1">
      <c r="A201" s="27" t="s">
        <v>103</v>
      </c>
      <c r="B201" s="28"/>
      <c r="C201" s="2" t="s">
        <v>104</v>
      </c>
      <c r="D201" s="3">
        <v>14000</v>
      </c>
    </row>
    <row r="202" spans="1:4" ht="12.75" customHeight="1">
      <c r="A202" s="27" t="s">
        <v>105</v>
      </c>
      <c r="B202" s="28"/>
      <c r="C202" s="2" t="s">
        <v>106</v>
      </c>
      <c r="D202" s="3">
        <v>15000</v>
      </c>
    </row>
    <row r="203" spans="1:4" ht="12.75" customHeight="1">
      <c r="A203" s="27" t="s">
        <v>52</v>
      </c>
      <c r="B203" s="28"/>
      <c r="C203" s="2" t="s">
        <v>22</v>
      </c>
      <c r="D203" s="3">
        <v>5000</v>
      </c>
    </row>
    <row r="204" spans="1:4" ht="12.75" customHeight="1">
      <c r="A204" s="27" t="s">
        <v>65</v>
      </c>
      <c r="B204" s="28"/>
      <c r="C204" s="2" t="s">
        <v>23</v>
      </c>
      <c r="D204" s="3">
        <v>350000</v>
      </c>
    </row>
    <row r="205" spans="1:4" ht="12.75" customHeight="1">
      <c r="A205" s="27" t="s">
        <v>53</v>
      </c>
      <c r="B205" s="28"/>
      <c r="C205" s="2" t="s">
        <v>24</v>
      </c>
      <c r="D205" s="3">
        <v>20000</v>
      </c>
    </row>
    <row r="206" spans="1:4" ht="12.75" customHeight="1">
      <c r="A206" s="27" t="s">
        <v>80</v>
      </c>
      <c r="B206" s="28"/>
      <c r="C206" s="2" t="s">
        <v>30</v>
      </c>
      <c r="D206" s="3">
        <v>250000</v>
      </c>
    </row>
    <row r="207" spans="1:4" ht="12.75" customHeight="1">
      <c r="A207" s="27" t="s">
        <v>33</v>
      </c>
      <c r="B207" s="28"/>
      <c r="C207" s="2" t="s">
        <v>34</v>
      </c>
      <c r="D207" s="3">
        <v>150000</v>
      </c>
    </row>
    <row r="208" spans="1:4" ht="12.75" customHeight="1">
      <c r="A208" s="27" t="s">
        <v>61</v>
      </c>
      <c r="B208" s="28"/>
      <c r="C208" s="2" t="s">
        <v>36</v>
      </c>
      <c r="D208" s="3">
        <v>131000</v>
      </c>
    </row>
    <row r="209" spans="1:4" ht="12.75" customHeight="1">
      <c r="A209" s="23" t="s">
        <v>107</v>
      </c>
      <c r="B209" s="24"/>
      <c r="C209" s="8" t="s">
        <v>108</v>
      </c>
      <c r="D209" s="9">
        <v>10000</v>
      </c>
    </row>
    <row r="210" spans="1:4" ht="12.75">
      <c r="A210" s="35" t="s">
        <v>40</v>
      </c>
      <c r="B210" s="36"/>
      <c r="C210" s="36"/>
      <c r="D210" s="16">
        <f>SUM(D198:D209)</f>
        <v>3632000</v>
      </c>
    </row>
    <row r="211" spans="1:4" s="13" customFormat="1" ht="12.75">
      <c r="A211" s="34"/>
      <c r="B211" s="33"/>
      <c r="C211" s="33"/>
      <c r="D211" s="12"/>
    </row>
    <row r="212" spans="1:4" s="13" customFormat="1" ht="12.75">
      <c r="A212" s="32"/>
      <c r="B212" s="33"/>
      <c r="C212" s="33"/>
      <c r="D212" s="15"/>
    </row>
    <row r="213" spans="1:4" s="13" customFormat="1" ht="12.75">
      <c r="A213" s="32"/>
      <c r="B213" s="33"/>
      <c r="C213" s="33"/>
      <c r="D213" s="15"/>
    </row>
    <row r="214" spans="1:3" ht="12.75">
      <c r="A214" s="37" t="s">
        <v>109</v>
      </c>
      <c r="B214" s="38"/>
      <c r="C214" s="38"/>
    </row>
    <row r="215" spans="1:4" ht="19.5" customHeight="1">
      <c r="A215" s="29" t="s">
        <v>0</v>
      </c>
      <c r="B215" s="28"/>
      <c r="C215" s="1" t="s">
        <v>1</v>
      </c>
      <c r="D215" s="1"/>
    </row>
    <row r="216" spans="1:3" ht="12.75">
      <c r="A216" s="25" t="s">
        <v>2</v>
      </c>
      <c r="B216" s="26"/>
      <c r="C216" s="26"/>
    </row>
    <row r="217" spans="1:4" ht="21">
      <c r="A217" s="27" t="s">
        <v>13</v>
      </c>
      <c r="B217" s="28"/>
      <c r="C217" s="2" t="s">
        <v>14</v>
      </c>
      <c r="D217" s="3">
        <v>100000</v>
      </c>
    </row>
    <row r="218" spans="1:4" ht="12.75">
      <c r="A218" s="31" t="s">
        <v>16</v>
      </c>
      <c r="B218" s="26"/>
      <c r="C218" s="26"/>
      <c r="D218" s="4">
        <f>SUM(D217)</f>
        <v>100000</v>
      </c>
    </row>
    <row r="219" spans="1:4" ht="12.75" customHeight="1">
      <c r="A219" s="49" t="s">
        <v>135</v>
      </c>
      <c r="B219" s="50"/>
      <c r="C219" s="8" t="s">
        <v>131</v>
      </c>
      <c r="D219" s="9">
        <v>50000</v>
      </c>
    </row>
    <row r="220" spans="1:4" ht="12.75">
      <c r="A220" s="49" t="s">
        <v>135</v>
      </c>
      <c r="B220" s="50"/>
      <c r="C220" s="8" t="s">
        <v>132</v>
      </c>
      <c r="D220" s="9">
        <v>50000</v>
      </c>
    </row>
    <row r="221" spans="1:4" ht="12.75">
      <c r="A221" s="49" t="s">
        <v>135</v>
      </c>
      <c r="B221" s="50"/>
      <c r="C221" s="8" t="s">
        <v>133</v>
      </c>
      <c r="D221" s="9">
        <v>50000</v>
      </c>
    </row>
    <row r="222" spans="1:4" ht="12.75">
      <c r="A222" s="49" t="s">
        <v>135</v>
      </c>
      <c r="B222" s="50"/>
      <c r="C222" s="8" t="s">
        <v>134</v>
      </c>
      <c r="D222" s="9">
        <v>50000</v>
      </c>
    </row>
    <row r="223" spans="1:4" ht="21" customHeight="1">
      <c r="A223" s="23" t="s">
        <v>116</v>
      </c>
      <c r="B223" s="24"/>
      <c r="C223" s="8" t="s">
        <v>117</v>
      </c>
      <c r="D223" s="9">
        <v>100000</v>
      </c>
    </row>
    <row r="224" spans="1:4" ht="12.75">
      <c r="A224" s="35" t="s">
        <v>40</v>
      </c>
      <c r="B224" s="36"/>
      <c r="C224" s="36"/>
      <c r="D224" s="16">
        <f>SUM(D219:D223)</f>
        <v>300000</v>
      </c>
    </row>
    <row r="225" spans="1:4" ht="12.75">
      <c r="A225" s="20"/>
      <c r="B225" s="21"/>
      <c r="C225" s="21"/>
      <c r="D225" s="22"/>
    </row>
    <row r="226" spans="1:4" s="13" customFormat="1" ht="12.75">
      <c r="A226" s="32"/>
      <c r="B226" s="33"/>
      <c r="C226" s="33"/>
      <c r="D226" s="15"/>
    </row>
    <row r="227" spans="1:3" ht="12.75">
      <c r="A227" s="37" t="s">
        <v>110</v>
      </c>
      <c r="B227" s="38"/>
      <c r="C227" s="38"/>
    </row>
    <row r="228" spans="1:4" ht="23.25" customHeight="1">
      <c r="A228" s="29" t="s">
        <v>0</v>
      </c>
      <c r="B228" s="28"/>
      <c r="C228" s="1" t="s">
        <v>1</v>
      </c>
      <c r="D228" s="1"/>
    </row>
    <row r="229" spans="1:3" ht="12.75">
      <c r="A229" s="25" t="s">
        <v>2</v>
      </c>
      <c r="B229" s="26"/>
      <c r="C229" s="26"/>
    </row>
    <row r="230" spans="1:4" ht="12.75" customHeight="1">
      <c r="A230" s="27" t="s">
        <v>111</v>
      </c>
      <c r="B230" s="28"/>
      <c r="C230" s="2" t="s">
        <v>6</v>
      </c>
      <c r="D230" s="3">
        <v>190000</v>
      </c>
    </row>
    <row r="231" spans="1:4" ht="12.75" customHeight="1">
      <c r="A231" s="27" t="s">
        <v>112</v>
      </c>
      <c r="B231" s="28"/>
      <c r="C231" s="2" t="s">
        <v>7</v>
      </c>
      <c r="D231" s="3">
        <v>700000</v>
      </c>
    </row>
    <row r="232" spans="1:4" ht="12.75">
      <c r="A232" s="27" t="s">
        <v>113</v>
      </c>
      <c r="B232" s="28"/>
      <c r="C232" s="2" t="s">
        <v>114</v>
      </c>
      <c r="D232" s="3">
        <v>120000</v>
      </c>
    </row>
    <row r="233" spans="1:4" ht="12.75" customHeight="1">
      <c r="A233" s="27" t="s">
        <v>115</v>
      </c>
      <c r="B233" s="28"/>
      <c r="C233" s="2" t="s">
        <v>8</v>
      </c>
      <c r="D233" s="3">
        <v>15000</v>
      </c>
    </row>
    <row r="234" spans="1:4" ht="12.75" customHeight="1">
      <c r="A234" s="46" t="s">
        <v>118</v>
      </c>
      <c r="B234" s="47"/>
      <c r="C234" s="7" t="s">
        <v>119</v>
      </c>
      <c r="D234" s="3">
        <v>10000</v>
      </c>
    </row>
    <row r="235" spans="1:4" ht="12.75">
      <c r="A235" s="31" t="s">
        <v>16</v>
      </c>
      <c r="B235" s="26"/>
      <c r="C235" s="26"/>
      <c r="D235" s="4">
        <f>SUM(D230:D234)</f>
        <v>1035000</v>
      </c>
    </row>
    <row r="236" spans="1:4" s="13" customFormat="1" ht="12.75">
      <c r="A236" s="34"/>
      <c r="B236" s="33"/>
      <c r="C236" s="33"/>
      <c r="D236" s="12"/>
    </row>
    <row r="237" spans="1:4" s="13" customFormat="1" ht="12.75">
      <c r="A237" s="32"/>
      <c r="B237" s="33"/>
      <c r="C237" s="33"/>
      <c r="D237" s="15"/>
    </row>
    <row r="238" spans="1:4" s="13" customFormat="1" ht="12.75">
      <c r="A238" s="32"/>
      <c r="B238" s="33"/>
      <c r="C238" s="33"/>
      <c r="D238" s="15"/>
    </row>
    <row r="239" s="13" customFormat="1" ht="5.25" customHeight="1"/>
    <row r="240" spans="1:4" s="13" customFormat="1" ht="12.75" customHeight="1">
      <c r="A240" s="53"/>
      <c r="B240" s="33"/>
      <c r="C240" s="33"/>
      <c r="D240" s="11"/>
    </row>
    <row r="241" spans="1:4" s="13" customFormat="1" ht="12.75">
      <c r="A241" s="52"/>
      <c r="B241" s="33"/>
      <c r="C241" s="33"/>
      <c r="D241" s="11"/>
    </row>
    <row r="242" spans="1:4" s="13" customFormat="1" ht="12.75">
      <c r="A242" s="52"/>
      <c r="B242" s="33"/>
      <c r="C242" s="33"/>
      <c r="D242" s="11"/>
    </row>
    <row r="243" spans="1:4" s="13" customFormat="1" ht="12.75">
      <c r="A243" s="52"/>
      <c r="B243" s="33"/>
      <c r="C243" s="33"/>
      <c r="D243" s="11"/>
    </row>
    <row r="244" spans="1:4" s="13" customFormat="1" ht="12.75">
      <c r="A244" s="51"/>
      <c r="B244" s="33"/>
      <c r="C244" s="33"/>
      <c r="D244" s="11"/>
    </row>
    <row r="245" ht="409.5" customHeight="1" hidden="1"/>
    <row r="246" ht="3" customHeight="1"/>
  </sheetData>
  <sheetProtection/>
  <mergeCells count="236">
    <mergeCell ref="A238:C238"/>
    <mergeCell ref="A237:C237"/>
    <mergeCell ref="A230:B230"/>
    <mergeCell ref="A234:B234"/>
    <mergeCell ref="A221:B221"/>
    <mergeCell ref="A222:B222"/>
    <mergeCell ref="A220:B220"/>
    <mergeCell ref="A244:C244"/>
    <mergeCell ref="A243:C243"/>
    <mergeCell ref="A242:C242"/>
    <mergeCell ref="A241:C241"/>
    <mergeCell ref="A240:C240"/>
    <mergeCell ref="A227:C227"/>
    <mergeCell ref="A228:B228"/>
    <mergeCell ref="A226:C226"/>
    <mergeCell ref="A224:C224"/>
    <mergeCell ref="A236:C236"/>
    <mergeCell ref="A235:C235"/>
    <mergeCell ref="A233:B233"/>
    <mergeCell ref="A232:B232"/>
    <mergeCell ref="A231:B231"/>
    <mergeCell ref="A229:C229"/>
    <mergeCell ref="A216:C216"/>
    <mergeCell ref="A219:B219"/>
    <mergeCell ref="A214:C214"/>
    <mergeCell ref="A215:B215"/>
    <mergeCell ref="A213:C213"/>
    <mergeCell ref="A212:C212"/>
    <mergeCell ref="A217:B217"/>
    <mergeCell ref="A218:C218"/>
    <mergeCell ref="A211:C211"/>
    <mergeCell ref="A210:C210"/>
    <mergeCell ref="A209:B209"/>
    <mergeCell ref="A208:B208"/>
    <mergeCell ref="A207:B207"/>
    <mergeCell ref="A206:B206"/>
    <mergeCell ref="A205:B205"/>
    <mergeCell ref="A204:B204"/>
    <mergeCell ref="A203:B203"/>
    <mergeCell ref="A202:B202"/>
    <mergeCell ref="A201:B201"/>
    <mergeCell ref="A200:B200"/>
    <mergeCell ref="A199:B199"/>
    <mergeCell ref="A197:C197"/>
    <mergeCell ref="A198:B198"/>
    <mergeCell ref="A195:C195"/>
    <mergeCell ref="A196:B196"/>
    <mergeCell ref="A194:C194"/>
    <mergeCell ref="A193:C193"/>
    <mergeCell ref="A192:C192"/>
    <mergeCell ref="A190:C190"/>
    <mergeCell ref="A191:B191"/>
    <mergeCell ref="A188:C188"/>
    <mergeCell ref="A189:B189"/>
    <mergeCell ref="A187:C187"/>
    <mergeCell ref="A186:C186"/>
    <mergeCell ref="A185:C185"/>
    <mergeCell ref="A184:C184"/>
    <mergeCell ref="A183:B183"/>
    <mergeCell ref="A182:B182"/>
    <mergeCell ref="A181:C181"/>
    <mergeCell ref="A179:C179"/>
    <mergeCell ref="A180:B180"/>
    <mergeCell ref="A177:C177"/>
    <mergeCell ref="A178:B178"/>
    <mergeCell ref="A176:C176"/>
    <mergeCell ref="A174:C174"/>
    <mergeCell ref="A175:B175"/>
    <mergeCell ref="A172:C172"/>
    <mergeCell ref="A173:B173"/>
    <mergeCell ref="A170:C170"/>
    <mergeCell ref="A169:C169"/>
    <mergeCell ref="A168:C168"/>
    <mergeCell ref="A167:B167"/>
    <mergeCell ref="A166:B166"/>
    <mergeCell ref="A165:B165"/>
    <mergeCell ref="A164:B164"/>
    <mergeCell ref="A163:B163"/>
    <mergeCell ref="A162:C162"/>
    <mergeCell ref="A159:C159"/>
    <mergeCell ref="A160:B160"/>
    <mergeCell ref="A157:C157"/>
    <mergeCell ref="A158:B158"/>
    <mergeCell ref="A161:B161"/>
    <mergeCell ref="A156:C156"/>
    <mergeCell ref="A155:C155"/>
    <mergeCell ref="A154:C154"/>
    <mergeCell ref="A153:C153"/>
    <mergeCell ref="A152:B152"/>
    <mergeCell ref="A151:B151"/>
    <mergeCell ref="A149:C149"/>
    <mergeCell ref="A150:B150"/>
    <mergeCell ref="A147:C147"/>
    <mergeCell ref="A148:B148"/>
    <mergeCell ref="A146:C146"/>
    <mergeCell ref="A145:C145"/>
    <mergeCell ref="A144:C144"/>
    <mergeCell ref="A143:C143"/>
    <mergeCell ref="A141:C141"/>
    <mergeCell ref="A142:B142"/>
    <mergeCell ref="A139:C139"/>
    <mergeCell ref="A140:B140"/>
    <mergeCell ref="A138:C138"/>
    <mergeCell ref="A137:C137"/>
    <mergeCell ref="A136:C136"/>
    <mergeCell ref="A133:B133"/>
    <mergeCell ref="A135:B135"/>
    <mergeCell ref="A134:B134"/>
    <mergeCell ref="A132:B132"/>
    <mergeCell ref="A131:B131"/>
    <mergeCell ref="A130:B130"/>
    <mergeCell ref="A129:B129"/>
    <mergeCell ref="A128:B128"/>
    <mergeCell ref="A127:B127"/>
    <mergeCell ref="A126:B126"/>
    <mergeCell ref="A125:C125"/>
    <mergeCell ref="A124:B124"/>
    <mergeCell ref="A121:C121"/>
    <mergeCell ref="A123:B123"/>
    <mergeCell ref="A119:C119"/>
    <mergeCell ref="A120:B120"/>
    <mergeCell ref="A122:B122"/>
    <mergeCell ref="A117:C117"/>
    <mergeCell ref="A116:C116"/>
    <mergeCell ref="A115:B115"/>
    <mergeCell ref="A114:B114"/>
    <mergeCell ref="A112:C112"/>
    <mergeCell ref="A113:B113"/>
    <mergeCell ref="A101:B101"/>
    <mergeCell ref="A99:B99"/>
    <mergeCell ref="A104:B104"/>
    <mergeCell ref="A110:C110"/>
    <mergeCell ref="A111:B111"/>
    <mergeCell ref="A109:C109"/>
    <mergeCell ref="A108:C108"/>
    <mergeCell ref="A107:C107"/>
    <mergeCell ref="A106:C106"/>
    <mergeCell ref="A105:B105"/>
    <mergeCell ref="A96:C96"/>
    <mergeCell ref="A97:B97"/>
    <mergeCell ref="A95:C95"/>
    <mergeCell ref="A94:C94"/>
    <mergeCell ref="A93:C93"/>
    <mergeCell ref="A100:C100"/>
    <mergeCell ref="A103:B103"/>
    <mergeCell ref="A102:B102"/>
    <mergeCell ref="A98:C98"/>
    <mergeCell ref="A92:C92"/>
    <mergeCell ref="A89:B89"/>
    <mergeCell ref="A90:B90"/>
    <mergeCell ref="A91:B91"/>
    <mergeCell ref="A88:B88"/>
    <mergeCell ref="A87:B87"/>
    <mergeCell ref="A86:B86"/>
    <mergeCell ref="A81:C81"/>
    <mergeCell ref="A85:B85"/>
    <mergeCell ref="A82:B82"/>
    <mergeCell ref="A84:C84"/>
    <mergeCell ref="A83:B83"/>
    <mergeCell ref="A79:C79"/>
    <mergeCell ref="A80:B80"/>
    <mergeCell ref="A78:C78"/>
    <mergeCell ref="A77:C77"/>
    <mergeCell ref="A73:C73"/>
    <mergeCell ref="A71:C71"/>
    <mergeCell ref="A72:B72"/>
    <mergeCell ref="A76:C76"/>
    <mergeCell ref="A75:C75"/>
    <mergeCell ref="A74:B74"/>
    <mergeCell ref="A70:C70"/>
    <mergeCell ref="A69:C69"/>
    <mergeCell ref="A68:C68"/>
    <mergeCell ref="A67:C67"/>
    <mergeCell ref="A61:C61"/>
    <mergeCell ref="A62:B62"/>
    <mergeCell ref="A59:C59"/>
    <mergeCell ref="A58:C58"/>
    <mergeCell ref="A66:B66"/>
    <mergeCell ref="A65:B65"/>
    <mergeCell ref="A63:C63"/>
    <mergeCell ref="A64:B64"/>
    <mergeCell ref="A57:B57"/>
    <mergeCell ref="A56:B56"/>
    <mergeCell ref="A55:B55"/>
    <mergeCell ref="A54:B54"/>
    <mergeCell ref="A53:B53"/>
    <mergeCell ref="A52:B52"/>
    <mergeCell ref="A51:C51"/>
    <mergeCell ref="A49:C49"/>
    <mergeCell ref="A50:B50"/>
    <mergeCell ref="A48:B48"/>
    <mergeCell ref="A46:C46"/>
    <mergeCell ref="A45:C45"/>
    <mergeCell ref="A26:B26"/>
    <mergeCell ref="A44:C44"/>
    <mergeCell ref="A43:C43"/>
    <mergeCell ref="A42:B42"/>
    <mergeCell ref="A41:B41"/>
    <mergeCell ref="A40:B40"/>
    <mergeCell ref="A39:B39"/>
    <mergeCell ref="A31:C31"/>
    <mergeCell ref="A30:C30"/>
    <mergeCell ref="A29:C29"/>
    <mergeCell ref="A28:B28"/>
    <mergeCell ref="A35:C35"/>
    <mergeCell ref="A38:B38"/>
    <mergeCell ref="A33:C33"/>
    <mergeCell ref="A34:B34"/>
    <mergeCell ref="A32:C32"/>
    <mergeCell ref="A15:B15"/>
    <mergeCell ref="A22:B22"/>
    <mergeCell ref="A21:B21"/>
    <mergeCell ref="A20:B20"/>
    <mergeCell ref="A10:C10"/>
    <mergeCell ref="A25:B25"/>
    <mergeCell ref="A24:B24"/>
    <mergeCell ref="A1:D1"/>
    <mergeCell ref="A3:D3"/>
    <mergeCell ref="A2:D2"/>
    <mergeCell ref="A36:B36"/>
    <mergeCell ref="A37:C37"/>
    <mergeCell ref="A23:B23"/>
    <mergeCell ref="A27:B27"/>
    <mergeCell ref="A12:B12"/>
    <mergeCell ref="A16:B16"/>
    <mergeCell ref="A17:B17"/>
    <mergeCell ref="A223:B223"/>
    <mergeCell ref="A7:C7"/>
    <mergeCell ref="A8:B8"/>
    <mergeCell ref="A14:B14"/>
    <mergeCell ref="A13:B13"/>
    <mergeCell ref="A6:B6"/>
    <mergeCell ref="A11:B11"/>
    <mergeCell ref="A9:B9"/>
    <mergeCell ref="A19:B19"/>
    <mergeCell ref="A18:B1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2016-02-08T15:19:51Z</dcterms:created>
  <dcterms:modified xsi:type="dcterms:W3CDTF">2016-02-12T13:11:22Z</dcterms:modified>
  <cp:category/>
  <cp:version/>
  <cp:contentType/>
  <cp:contentStatus/>
</cp:coreProperties>
</file>