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451A7517-CF68-4BC0-A0DE-C10AC711C3C2}" xr6:coauthVersionLast="45" xr6:coauthVersionMax="45" xr10:uidLastSave="{00000000-0000-0000-0000-000000000000}"/>
  <bookViews>
    <workbookView xWindow="810" yWindow="-120" windowWidth="28110" windowHeight="18240" xr2:uid="{28CC1FF2-9721-4508-A754-7D11CFD9E5B1}"/>
  </bookViews>
  <sheets>
    <sheet name="2b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Titles" localSheetId="0">'2b.mell.'!$4:$5</definedName>
    <definedName name="_xlnm.Print_Area" localSheetId="0">'2b.mell.'!$A$1:$E$41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D39" i="1"/>
  <c r="B39" i="1"/>
  <c r="B38" i="1"/>
  <c r="B37" i="1"/>
  <c r="B36" i="1"/>
  <c r="B35" i="1"/>
  <c r="B33" i="1"/>
  <c r="B32" i="1"/>
  <c r="B31" i="1"/>
  <c r="B30" i="1"/>
  <c r="B29" i="1"/>
  <c r="B28" i="1"/>
  <c r="B27" i="1"/>
  <c r="B26" i="1"/>
  <c r="B25" i="1"/>
  <c r="B24" i="1"/>
  <c r="B23" i="1"/>
  <c r="D22" i="1"/>
  <c r="B22" i="1"/>
  <c r="B21" i="1"/>
  <c r="B20" i="1"/>
  <c r="B19" i="1"/>
  <c r="B18" i="1"/>
  <c r="B17" i="1"/>
  <c r="B16" i="1"/>
  <c r="E15" i="1"/>
  <c r="D15" i="1"/>
  <c r="D12" i="1" s="1"/>
  <c r="C15" i="1"/>
  <c r="B15" i="1" s="1"/>
  <c r="B12" i="1" s="1"/>
  <c r="B14" i="1"/>
  <c r="E12" i="1"/>
  <c r="B11" i="1"/>
  <c r="B7" i="1" s="1"/>
  <c r="B41" i="1" s="1"/>
  <c r="B10" i="1"/>
  <c r="B9" i="1"/>
  <c r="B8" i="1"/>
  <c r="E7" i="1"/>
  <c r="E41" i="1" s="1"/>
  <c r="D7" i="1"/>
  <c r="C7" i="1"/>
  <c r="D41" i="1" l="1"/>
  <c r="C12" i="1"/>
  <c r="C41" i="1" s="1"/>
</calcChain>
</file>

<file path=xl/sharedStrings.xml><?xml version="1.0" encoding="utf-8"?>
<sst xmlns="http://schemas.openxmlformats.org/spreadsheetml/2006/main" count="45" uniqueCount="45">
  <si>
    <t>2/b. sz. melléklet</t>
  </si>
  <si>
    <t>Szentes Város Önkormányzata által nyújtott egyéb támogatások 2020. évi előirányzata</t>
  </si>
  <si>
    <t>ezer Ft-ban</t>
  </si>
  <si>
    <t>Megnevezés</t>
  </si>
  <si>
    <t>2020. évi terv</t>
  </si>
  <si>
    <t>ebből</t>
  </si>
  <si>
    <t>kötelező</t>
  </si>
  <si>
    <t xml:space="preserve">önként vállalt </t>
  </si>
  <si>
    <t>állami</t>
  </si>
  <si>
    <t>feladatok</t>
  </si>
  <si>
    <t>Egyéb működési célú támogatások ÁHT-on belülre</t>
  </si>
  <si>
    <t>- Szentesi Romák Nemzetiségi Önkormányzata</t>
  </si>
  <si>
    <t>- Ivóvízminőség-javító Társulás</t>
  </si>
  <si>
    <t>- dr. Bugyi I. Kórház eszközbeszerzés támogatása</t>
  </si>
  <si>
    <t>- egyéb támogatások</t>
  </si>
  <si>
    <t>Egyéb működési célú támogatások ÁHT-on kívülre</t>
  </si>
  <si>
    <t xml:space="preserve"> Társadalmi szervek támogatása</t>
  </si>
  <si>
    <t xml:space="preserve">  - sportegyesületek támogatása</t>
  </si>
  <si>
    <t xml:space="preserve">  - sportegyesületek, oktatási int. létesítmény használatának támogatása</t>
  </si>
  <si>
    <t xml:space="preserve">  - ebből uszodai, teniszpálya létesítmény használat</t>
  </si>
  <si>
    <t xml:space="preserve">    Sportközpont létesítmény használat</t>
  </si>
  <si>
    <t xml:space="preserve"> oktatási intézmények</t>
  </si>
  <si>
    <t xml:space="preserve">  - közművelődési int. létesítmény használatának támogatása</t>
  </si>
  <si>
    <t xml:space="preserve">  - polgármesteri keret</t>
  </si>
  <si>
    <t xml:space="preserve">  - alpolgármesteri keret</t>
  </si>
  <si>
    <t xml:space="preserve">  - egyéb szervezetek támogatása</t>
  </si>
  <si>
    <t xml:space="preserve">  - szakszervezet támogatása</t>
  </si>
  <si>
    <t xml:space="preserve">  - polgárőrség támogatása</t>
  </si>
  <si>
    <t xml:space="preserve">  - TIT működési támogatás</t>
  </si>
  <si>
    <t xml:space="preserve">  - Zenebarátok Egyesületének támogatása</t>
  </si>
  <si>
    <t xml:space="preserve">  - lakásmobil (SZVSZ Kft)</t>
  </si>
  <si>
    <t xml:space="preserve">  - lakbér támogatás (SZVSZ Kft)</t>
  </si>
  <si>
    <t xml:space="preserve">  - Katona-Kiss Ferenc Alapítvány támogatása</t>
  </si>
  <si>
    <t xml:space="preserve">  - Horgászegyesület támogatása</t>
  </si>
  <si>
    <t xml:space="preserve">  - Studium Generale támogatás</t>
  </si>
  <si>
    <t xml:space="preserve">  - Máltai Szeretetszolgálat támogatása</t>
  </si>
  <si>
    <t xml:space="preserve">  - Vöröskereszt támogatása</t>
  </si>
  <si>
    <t xml:space="preserve">  Vállalkozások támogatása</t>
  </si>
  <si>
    <t xml:space="preserve"> Szentesi Sport -és Üdülőközpont Nkft működési támogatása</t>
  </si>
  <si>
    <t xml:space="preserve"> Szentesi Sport -és Üdülőközpont Nkft adósságszolgálati támogatása</t>
  </si>
  <si>
    <t xml:space="preserve"> Városellátó Nkft támogatása</t>
  </si>
  <si>
    <t xml:space="preserve"> SZVSZ Kft (Városfejlesztési Csoport)</t>
  </si>
  <si>
    <t xml:space="preserve"> Szentesi Élet Kft</t>
  </si>
  <si>
    <t xml:space="preserve"> Helyi közlekedés támogatása</t>
  </si>
  <si>
    <t xml:space="preserve">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</si>
</sst>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Times New Roman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charset val="238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right"/>
    </xf>
    <xf numFmtId="0" fontId="5" fillId="0" borderId="1" xfId="2" applyFont="1" applyBorder="1" applyAlignment="1">
      <alignment horizontal="center" vertical="center" wrapText="1"/>
    </xf>
    <xf numFmtId="2" fontId="6" fillId="0" borderId="2" xfId="3" applyNumberFormat="1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center"/>
    </xf>
    <xf numFmtId="0" fontId="5" fillId="0" borderId="5" xfId="2" applyFont="1" applyBorder="1" applyAlignment="1">
      <alignment horizontal="center" vertical="center" wrapText="1"/>
    </xf>
    <xf numFmtId="2" fontId="6" fillId="0" borderId="6" xfId="3" applyNumberFormat="1" applyFont="1" applyBorder="1" applyAlignment="1">
      <alignment horizontal="center" vertical="center" wrapText="1"/>
    </xf>
    <xf numFmtId="2" fontId="6" fillId="0" borderId="7" xfId="3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2" fontId="6" fillId="0" borderId="9" xfId="3" applyNumberFormat="1" applyFont="1" applyBorder="1" applyAlignment="1">
      <alignment horizontal="center" vertical="center" wrapText="1"/>
    </xf>
    <xf numFmtId="2" fontId="6" fillId="0" borderId="10" xfId="3" applyNumberFormat="1" applyFont="1" applyBorder="1" applyAlignment="1">
      <alignment horizontal="center" vertical="center" wrapText="1"/>
    </xf>
    <xf numFmtId="2" fontId="6" fillId="0" borderId="3" xfId="3" applyNumberFormat="1" applyFont="1" applyBorder="1" applyAlignment="1">
      <alignment horizontal="center" vertical="center" wrapText="1"/>
    </xf>
    <xf numFmtId="2" fontId="6" fillId="0" borderId="4" xfId="3" applyNumberFormat="1" applyFont="1" applyBorder="1" applyAlignment="1">
      <alignment horizontal="center" vertical="center" wrapText="1"/>
    </xf>
    <xf numFmtId="0" fontId="7" fillId="0" borderId="2" xfId="0" applyFont="1" applyBorder="1"/>
    <xf numFmtId="3" fontId="7" fillId="0" borderId="0" xfId="1" quotePrefix="1" applyNumberFormat="1" applyFont="1"/>
    <xf numFmtId="3" fontId="7" fillId="0" borderId="11" xfId="1" quotePrefix="1" applyNumberFormat="1" applyFont="1" applyBorder="1"/>
    <xf numFmtId="0" fontId="3" fillId="0" borderId="6" xfId="1" quotePrefix="1" applyFont="1" applyBorder="1" applyAlignment="1">
      <alignment horizontal="left"/>
    </xf>
    <xf numFmtId="3" fontId="2" fillId="0" borderId="0" xfId="1" applyNumberFormat="1" applyFont="1"/>
    <xf numFmtId="3" fontId="2" fillId="0" borderId="11" xfId="1" applyNumberFormat="1" applyFont="1" applyBorder="1"/>
    <xf numFmtId="0" fontId="2" fillId="0" borderId="6" xfId="0" quotePrefix="1" applyFont="1" applyBorder="1"/>
    <xf numFmtId="0" fontId="7" fillId="0" borderId="6" xfId="0" applyFont="1" applyBorder="1"/>
    <xf numFmtId="3" fontId="7" fillId="0" borderId="0" xfId="1" applyNumberFormat="1" applyFont="1"/>
    <xf numFmtId="3" fontId="7" fillId="0" borderId="11" xfId="1" applyNumberFormat="1" applyFont="1" applyBorder="1"/>
    <xf numFmtId="0" fontId="8" fillId="0" borderId="6" xfId="1" applyFont="1" applyBorder="1"/>
    <xf numFmtId="3" fontId="9" fillId="0" borderId="0" xfId="1" applyNumberFormat="1" applyFont="1"/>
    <xf numFmtId="3" fontId="1" fillId="0" borderId="0" xfId="1" applyNumberFormat="1"/>
    <xf numFmtId="3" fontId="1" fillId="0" borderId="11" xfId="1" applyNumberFormat="1" applyBorder="1"/>
    <xf numFmtId="0" fontId="3" fillId="0" borderId="6" xfId="1" applyFont="1" applyBorder="1"/>
    <xf numFmtId="0" fontId="1" fillId="0" borderId="11" xfId="1" applyBorder="1"/>
    <xf numFmtId="0" fontId="3" fillId="0" borderId="6" xfId="1" applyFont="1" applyBorder="1" applyAlignment="1">
      <alignment horizontal="left" indent="1"/>
    </xf>
    <xf numFmtId="0" fontId="3" fillId="0" borderId="6" xfId="1" applyFont="1" applyBorder="1" applyAlignment="1">
      <alignment horizontal="left" indent="4"/>
    </xf>
    <xf numFmtId="0" fontId="3" fillId="0" borderId="6" xfId="1" applyFont="1" applyBorder="1" applyAlignment="1">
      <alignment horizontal="left" indent="5"/>
    </xf>
    <xf numFmtId="0" fontId="1" fillId="0" borderId="6" xfId="1" applyBorder="1"/>
    <xf numFmtId="0" fontId="3" fillId="2" borderId="9" xfId="1" applyFont="1" applyFill="1" applyBorder="1"/>
    <xf numFmtId="3" fontId="2" fillId="2" borderId="12" xfId="1" applyNumberFormat="1" applyFont="1" applyFill="1" applyBorder="1"/>
    <xf numFmtId="3" fontId="2" fillId="2" borderId="13" xfId="1" applyNumberFormat="1" applyFont="1" applyFill="1" applyBorder="1"/>
  </cellXfs>
  <cellStyles count="5">
    <cellStyle name="Normál" xfId="0" builtinId="0"/>
    <cellStyle name="Normál_01K1" xfId="3" xr:uid="{04E01E87-60AB-44D5-82EA-DB3D5B8618BD}"/>
    <cellStyle name="Normál_01k2" xfId="4" xr:uid="{B3B1360A-E53A-4FD8-96AA-9FB9F43AC584}"/>
    <cellStyle name="Normál_01k3" xfId="1" xr:uid="{9A88C454-43B1-470A-9BA1-A51BD94A4498}"/>
    <cellStyle name="Normál_2002KM" xfId="2" xr:uid="{C3F9051A-0887-4E46-8371-E962660934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517F-B783-4BB2-B756-2503BFF9F883}">
  <dimension ref="A1:H41"/>
  <sheetViews>
    <sheetView tabSelected="1" topLeftCell="A13" zoomScaleNormal="100" workbookViewId="0">
      <selection activeCell="D23" sqref="D23"/>
    </sheetView>
  </sheetViews>
  <sheetFormatPr defaultRowHeight="15.75" x14ac:dyDescent="0.25"/>
  <cols>
    <col min="1" max="1" width="53.375" style="1" customWidth="1"/>
    <col min="2" max="2" width="8.125" style="2" customWidth="1"/>
    <col min="3" max="256" width="9" style="2"/>
    <col min="257" max="257" width="53.375" style="2" customWidth="1"/>
    <col min="258" max="258" width="8.125" style="2" customWidth="1"/>
    <col min="259" max="512" width="9" style="2"/>
    <col min="513" max="513" width="53.375" style="2" customWidth="1"/>
    <col min="514" max="514" width="8.125" style="2" customWidth="1"/>
    <col min="515" max="768" width="9" style="2"/>
    <col min="769" max="769" width="53.375" style="2" customWidth="1"/>
    <col min="770" max="770" width="8.125" style="2" customWidth="1"/>
    <col min="771" max="1024" width="9" style="2"/>
    <col min="1025" max="1025" width="53.375" style="2" customWidth="1"/>
    <col min="1026" max="1026" width="8.125" style="2" customWidth="1"/>
    <col min="1027" max="1280" width="9" style="2"/>
    <col min="1281" max="1281" width="53.375" style="2" customWidth="1"/>
    <col min="1282" max="1282" width="8.125" style="2" customWidth="1"/>
    <col min="1283" max="1536" width="9" style="2"/>
    <col min="1537" max="1537" width="53.375" style="2" customWidth="1"/>
    <col min="1538" max="1538" width="8.125" style="2" customWidth="1"/>
    <col min="1539" max="1792" width="9" style="2"/>
    <col min="1793" max="1793" width="53.375" style="2" customWidth="1"/>
    <col min="1794" max="1794" width="8.125" style="2" customWidth="1"/>
    <col min="1795" max="2048" width="9" style="2"/>
    <col min="2049" max="2049" width="53.375" style="2" customWidth="1"/>
    <col min="2050" max="2050" width="8.125" style="2" customWidth="1"/>
    <col min="2051" max="2304" width="9" style="2"/>
    <col min="2305" max="2305" width="53.375" style="2" customWidth="1"/>
    <col min="2306" max="2306" width="8.125" style="2" customWidth="1"/>
    <col min="2307" max="2560" width="9" style="2"/>
    <col min="2561" max="2561" width="53.375" style="2" customWidth="1"/>
    <col min="2562" max="2562" width="8.125" style="2" customWidth="1"/>
    <col min="2563" max="2816" width="9" style="2"/>
    <col min="2817" max="2817" width="53.375" style="2" customWidth="1"/>
    <col min="2818" max="2818" width="8.125" style="2" customWidth="1"/>
    <col min="2819" max="3072" width="9" style="2"/>
    <col min="3073" max="3073" width="53.375" style="2" customWidth="1"/>
    <col min="3074" max="3074" width="8.125" style="2" customWidth="1"/>
    <col min="3075" max="3328" width="9" style="2"/>
    <col min="3329" max="3329" width="53.375" style="2" customWidth="1"/>
    <col min="3330" max="3330" width="8.125" style="2" customWidth="1"/>
    <col min="3331" max="3584" width="9" style="2"/>
    <col min="3585" max="3585" width="53.375" style="2" customWidth="1"/>
    <col min="3586" max="3586" width="8.125" style="2" customWidth="1"/>
    <col min="3587" max="3840" width="9" style="2"/>
    <col min="3841" max="3841" width="53.375" style="2" customWidth="1"/>
    <col min="3842" max="3842" width="8.125" style="2" customWidth="1"/>
    <col min="3843" max="4096" width="9" style="2"/>
    <col min="4097" max="4097" width="53.375" style="2" customWidth="1"/>
    <col min="4098" max="4098" width="8.125" style="2" customWidth="1"/>
    <col min="4099" max="4352" width="9" style="2"/>
    <col min="4353" max="4353" width="53.375" style="2" customWidth="1"/>
    <col min="4354" max="4354" width="8.125" style="2" customWidth="1"/>
    <col min="4355" max="4608" width="9" style="2"/>
    <col min="4609" max="4609" width="53.375" style="2" customWidth="1"/>
    <col min="4610" max="4610" width="8.125" style="2" customWidth="1"/>
    <col min="4611" max="4864" width="9" style="2"/>
    <col min="4865" max="4865" width="53.375" style="2" customWidth="1"/>
    <col min="4866" max="4866" width="8.125" style="2" customWidth="1"/>
    <col min="4867" max="5120" width="9" style="2"/>
    <col min="5121" max="5121" width="53.375" style="2" customWidth="1"/>
    <col min="5122" max="5122" width="8.125" style="2" customWidth="1"/>
    <col min="5123" max="5376" width="9" style="2"/>
    <col min="5377" max="5377" width="53.375" style="2" customWidth="1"/>
    <col min="5378" max="5378" width="8.125" style="2" customWidth="1"/>
    <col min="5379" max="5632" width="9" style="2"/>
    <col min="5633" max="5633" width="53.375" style="2" customWidth="1"/>
    <col min="5634" max="5634" width="8.125" style="2" customWidth="1"/>
    <col min="5635" max="5888" width="9" style="2"/>
    <col min="5889" max="5889" width="53.375" style="2" customWidth="1"/>
    <col min="5890" max="5890" width="8.125" style="2" customWidth="1"/>
    <col min="5891" max="6144" width="9" style="2"/>
    <col min="6145" max="6145" width="53.375" style="2" customWidth="1"/>
    <col min="6146" max="6146" width="8.125" style="2" customWidth="1"/>
    <col min="6147" max="6400" width="9" style="2"/>
    <col min="6401" max="6401" width="53.375" style="2" customWidth="1"/>
    <col min="6402" max="6402" width="8.125" style="2" customWidth="1"/>
    <col min="6403" max="6656" width="9" style="2"/>
    <col min="6657" max="6657" width="53.375" style="2" customWidth="1"/>
    <col min="6658" max="6658" width="8.125" style="2" customWidth="1"/>
    <col min="6659" max="6912" width="9" style="2"/>
    <col min="6913" max="6913" width="53.375" style="2" customWidth="1"/>
    <col min="6914" max="6914" width="8.125" style="2" customWidth="1"/>
    <col min="6915" max="7168" width="9" style="2"/>
    <col min="7169" max="7169" width="53.375" style="2" customWidth="1"/>
    <col min="7170" max="7170" width="8.125" style="2" customWidth="1"/>
    <col min="7171" max="7424" width="9" style="2"/>
    <col min="7425" max="7425" width="53.375" style="2" customWidth="1"/>
    <col min="7426" max="7426" width="8.125" style="2" customWidth="1"/>
    <col min="7427" max="7680" width="9" style="2"/>
    <col min="7681" max="7681" width="53.375" style="2" customWidth="1"/>
    <col min="7682" max="7682" width="8.125" style="2" customWidth="1"/>
    <col min="7683" max="7936" width="9" style="2"/>
    <col min="7937" max="7937" width="53.375" style="2" customWidth="1"/>
    <col min="7938" max="7938" width="8.125" style="2" customWidth="1"/>
    <col min="7939" max="8192" width="9" style="2"/>
    <col min="8193" max="8193" width="53.375" style="2" customWidth="1"/>
    <col min="8194" max="8194" width="8.125" style="2" customWidth="1"/>
    <col min="8195" max="8448" width="9" style="2"/>
    <col min="8449" max="8449" width="53.375" style="2" customWidth="1"/>
    <col min="8450" max="8450" width="8.125" style="2" customWidth="1"/>
    <col min="8451" max="8704" width="9" style="2"/>
    <col min="8705" max="8705" width="53.375" style="2" customWidth="1"/>
    <col min="8706" max="8706" width="8.125" style="2" customWidth="1"/>
    <col min="8707" max="8960" width="9" style="2"/>
    <col min="8961" max="8961" width="53.375" style="2" customWidth="1"/>
    <col min="8962" max="8962" width="8.125" style="2" customWidth="1"/>
    <col min="8963" max="9216" width="9" style="2"/>
    <col min="9217" max="9217" width="53.375" style="2" customWidth="1"/>
    <col min="9218" max="9218" width="8.125" style="2" customWidth="1"/>
    <col min="9219" max="9472" width="9" style="2"/>
    <col min="9473" max="9473" width="53.375" style="2" customWidth="1"/>
    <col min="9474" max="9474" width="8.125" style="2" customWidth="1"/>
    <col min="9475" max="9728" width="9" style="2"/>
    <col min="9729" max="9729" width="53.375" style="2" customWidth="1"/>
    <col min="9730" max="9730" width="8.125" style="2" customWidth="1"/>
    <col min="9731" max="9984" width="9" style="2"/>
    <col min="9985" max="9985" width="53.375" style="2" customWidth="1"/>
    <col min="9986" max="9986" width="8.125" style="2" customWidth="1"/>
    <col min="9987" max="10240" width="9" style="2"/>
    <col min="10241" max="10241" width="53.375" style="2" customWidth="1"/>
    <col min="10242" max="10242" width="8.125" style="2" customWidth="1"/>
    <col min="10243" max="10496" width="9" style="2"/>
    <col min="10497" max="10497" width="53.375" style="2" customWidth="1"/>
    <col min="10498" max="10498" width="8.125" style="2" customWidth="1"/>
    <col min="10499" max="10752" width="9" style="2"/>
    <col min="10753" max="10753" width="53.375" style="2" customWidth="1"/>
    <col min="10754" max="10754" width="8.125" style="2" customWidth="1"/>
    <col min="10755" max="11008" width="9" style="2"/>
    <col min="11009" max="11009" width="53.375" style="2" customWidth="1"/>
    <col min="11010" max="11010" width="8.125" style="2" customWidth="1"/>
    <col min="11011" max="11264" width="9" style="2"/>
    <col min="11265" max="11265" width="53.375" style="2" customWidth="1"/>
    <col min="11266" max="11266" width="8.125" style="2" customWidth="1"/>
    <col min="11267" max="11520" width="9" style="2"/>
    <col min="11521" max="11521" width="53.375" style="2" customWidth="1"/>
    <col min="11522" max="11522" width="8.125" style="2" customWidth="1"/>
    <col min="11523" max="11776" width="9" style="2"/>
    <col min="11777" max="11777" width="53.375" style="2" customWidth="1"/>
    <col min="11778" max="11778" width="8.125" style="2" customWidth="1"/>
    <col min="11779" max="12032" width="9" style="2"/>
    <col min="12033" max="12033" width="53.375" style="2" customWidth="1"/>
    <col min="12034" max="12034" width="8.125" style="2" customWidth="1"/>
    <col min="12035" max="12288" width="9" style="2"/>
    <col min="12289" max="12289" width="53.375" style="2" customWidth="1"/>
    <col min="12290" max="12290" width="8.125" style="2" customWidth="1"/>
    <col min="12291" max="12544" width="9" style="2"/>
    <col min="12545" max="12545" width="53.375" style="2" customWidth="1"/>
    <col min="12546" max="12546" width="8.125" style="2" customWidth="1"/>
    <col min="12547" max="12800" width="9" style="2"/>
    <col min="12801" max="12801" width="53.375" style="2" customWidth="1"/>
    <col min="12802" max="12802" width="8.125" style="2" customWidth="1"/>
    <col min="12803" max="13056" width="9" style="2"/>
    <col min="13057" max="13057" width="53.375" style="2" customWidth="1"/>
    <col min="13058" max="13058" width="8.125" style="2" customWidth="1"/>
    <col min="13059" max="13312" width="9" style="2"/>
    <col min="13313" max="13313" width="53.375" style="2" customWidth="1"/>
    <col min="13314" max="13314" width="8.125" style="2" customWidth="1"/>
    <col min="13315" max="13568" width="9" style="2"/>
    <col min="13569" max="13569" width="53.375" style="2" customWidth="1"/>
    <col min="13570" max="13570" width="8.125" style="2" customWidth="1"/>
    <col min="13571" max="13824" width="9" style="2"/>
    <col min="13825" max="13825" width="53.375" style="2" customWidth="1"/>
    <col min="13826" max="13826" width="8.125" style="2" customWidth="1"/>
    <col min="13827" max="14080" width="9" style="2"/>
    <col min="14081" max="14081" width="53.375" style="2" customWidth="1"/>
    <col min="14082" max="14082" width="8.125" style="2" customWidth="1"/>
    <col min="14083" max="14336" width="9" style="2"/>
    <col min="14337" max="14337" width="53.375" style="2" customWidth="1"/>
    <col min="14338" max="14338" width="8.125" style="2" customWidth="1"/>
    <col min="14339" max="14592" width="9" style="2"/>
    <col min="14593" max="14593" width="53.375" style="2" customWidth="1"/>
    <col min="14594" max="14594" width="8.125" style="2" customWidth="1"/>
    <col min="14595" max="14848" width="9" style="2"/>
    <col min="14849" max="14849" width="53.375" style="2" customWidth="1"/>
    <col min="14850" max="14850" width="8.125" style="2" customWidth="1"/>
    <col min="14851" max="15104" width="9" style="2"/>
    <col min="15105" max="15105" width="53.375" style="2" customWidth="1"/>
    <col min="15106" max="15106" width="8.125" style="2" customWidth="1"/>
    <col min="15107" max="15360" width="9" style="2"/>
    <col min="15361" max="15361" width="53.375" style="2" customWidth="1"/>
    <col min="15362" max="15362" width="8.125" style="2" customWidth="1"/>
    <col min="15363" max="15616" width="9" style="2"/>
    <col min="15617" max="15617" width="53.375" style="2" customWidth="1"/>
    <col min="15618" max="15618" width="8.125" style="2" customWidth="1"/>
    <col min="15619" max="15872" width="9" style="2"/>
    <col min="15873" max="15873" width="53.375" style="2" customWidth="1"/>
    <col min="15874" max="15874" width="8.125" style="2" customWidth="1"/>
    <col min="15875" max="16128" width="9" style="2"/>
    <col min="16129" max="16129" width="53.375" style="2" customWidth="1"/>
    <col min="16130" max="16130" width="8.125" style="2" customWidth="1"/>
    <col min="16131" max="16384" width="9" style="2"/>
  </cols>
  <sheetData>
    <row r="1" spans="1:5" x14ac:dyDescent="0.25">
      <c r="E1" s="3" t="s">
        <v>0</v>
      </c>
    </row>
    <row r="2" spans="1:5" x14ac:dyDescent="0.25">
      <c r="A2" s="4" t="s">
        <v>1</v>
      </c>
      <c r="B2" s="4"/>
      <c r="C2" s="4"/>
      <c r="D2" s="4"/>
      <c r="E2" s="4"/>
    </row>
    <row r="3" spans="1:5" x14ac:dyDescent="0.25">
      <c r="A3" s="5"/>
      <c r="B3" s="5"/>
      <c r="C3" s="5"/>
      <c r="D3" s="1"/>
      <c r="E3" s="6" t="s">
        <v>2</v>
      </c>
    </row>
    <row r="4" spans="1:5" ht="15.75" customHeight="1" x14ac:dyDescent="0.25">
      <c r="A4" s="7" t="s">
        <v>3</v>
      </c>
      <c r="B4" s="8" t="s">
        <v>4</v>
      </c>
      <c r="C4" s="9" t="s">
        <v>5</v>
      </c>
      <c r="D4" s="9"/>
      <c r="E4" s="10"/>
    </row>
    <row r="5" spans="1:5" ht="32.25" customHeight="1" x14ac:dyDescent="0.25">
      <c r="A5" s="11"/>
      <c r="B5" s="12"/>
      <c r="C5" s="13" t="s">
        <v>6</v>
      </c>
      <c r="D5" s="13" t="s">
        <v>7</v>
      </c>
      <c r="E5" s="13" t="s">
        <v>8</v>
      </c>
    </row>
    <row r="6" spans="1:5" ht="15.75" customHeight="1" x14ac:dyDescent="0.25">
      <c r="A6" s="14"/>
      <c r="B6" s="15"/>
      <c r="C6" s="16" t="s">
        <v>9</v>
      </c>
      <c r="D6" s="17"/>
      <c r="E6" s="18"/>
    </row>
    <row r="7" spans="1:5" x14ac:dyDescent="0.25">
      <c r="A7" s="19" t="s">
        <v>10</v>
      </c>
      <c r="B7" s="20">
        <f>SUM(B8:B11)</f>
        <v>2667</v>
      </c>
      <c r="C7" s="20">
        <f>SUM(C8:C11)</f>
        <v>0</v>
      </c>
      <c r="D7" s="20">
        <f>SUM(D8:D11)</f>
        <v>2667</v>
      </c>
      <c r="E7" s="21">
        <f>SUM(E8:E11)</f>
        <v>0</v>
      </c>
    </row>
    <row r="8" spans="1:5" x14ac:dyDescent="0.25">
      <c r="A8" s="22" t="s">
        <v>11</v>
      </c>
      <c r="B8" s="23">
        <f>SUM(C8:E8)</f>
        <v>500</v>
      </c>
      <c r="C8" s="23"/>
      <c r="D8" s="23">
        <v>500</v>
      </c>
      <c r="E8" s="24"/>
    </row>
    <row r="9" spans="1:5" x14ac:dyDescent="0.25">
      <c r="A9" s="25" t="s">
        <v>12</v>
      </c>
      <c r="B9" s="23">
        <f>SUM(C9:E9)</f>
        <v>167</v>
      </c>
      <c r="C9" s="23"/>
      <c r="D9" s="23">
        <v>167</v>
      </c>
      <c r="E9" s="24"/>
    </row>
    <row r="10" spans="1:5" x14ac:dyDescent="0.25">
      <c r="A10" s="25" t="s">
        <v>13</v>
      </c>
      <c r="B10" s="23">
        <f>SUM(C10:E10)</f>
        <v>2000</v>
      </c>
      <c r="C10" s="23"/>
      <c r="D10" s="23">
        <v>2000</v>
      </c>
      <c r="E10" s="24"/>
    </row>
    <row r="11" spans="1:5" x14ac:dyDescent="0.25">
      <c r="A11" s="22" t="s">
        <v>14</v>
      </c>
      <c r="B11" s="23">
        <f>SUM(C11:E11)</f>
        <v>0</v>
      </c>
      <c r="C11" s="23"/>
      <c r="D11" s="23"/>
      <c r="E11" s="24"/>
    </row>
    <row r="12" spans="1:5" x14ac:dyDescent="0.25">
      <c r="A12" s="26" t="s">
        <v>15</v>
      </c>
      <c r="B12" s="27">
        <f>SUM(B13:B40,-B15)</f>
        <v>659286</v>
      </c>
      <c r="C12" s="27">
        <f>SUM(C13:C40,-C15)</f>
        <v>548254</v>
      </c>
      <c r="D12" s="27">
        <f>SUM(D13:D40,-D15)</f>
        <v>111032</v>
      </c>
      <c r="E12" s="28">
        <f>SUM(E13:E40,-E15)</f>
        <v>0</v>
      </c>
    </row>
    <row r="13" spans="1:5" x14ac:dyDescent="0.25">
      <c r="A13" s="29" t="s">
        <v>16</v>
      </c>
      <c r="B13" s="30"/>
      <c r="C13" s="31"/>
      <c r="D13" s="31"/>
      <c r="E13" s="32"/>
    </row>
    <row r="14" spans="1:5" x14ac:dyDescent="0.25">
      <c r="A14" s="33" t="s">
        <v>17</v>
      </c>
      <c r="B14" s="23">
        <f t="shared" ref="B14:B33" si="0">SUM(C14:E14)</f>
        <v>30000</v>
      </c>
      <c r="C14" s="31"/>
      <c r="D14" s="31">
        <v>30000</v>
      </c>
      <c r="E14" s="34"/>
    </row>
    <row r="15" spans="1:5" x14ac:dyDescent="0.25">
      <c r="A15" s="33" t="s">
        <v>18</v>
      </c>
      <c r="B15" s="23">
        <f t="shared" si="0"/>
        <v>11586</v>
      </c>
      <c r="C15" s="23">
        <f>SUM(C16:C18)</f>
        <v>0</v>
      </c>
      <c r="D15" s="23">
        <f>SUM(D16:D18)</f>
        <v>11586</v>
      </c>
      <c r="E15" s="24">
        <f>SUM(E16:E18)</f>
        <v>0</v>
      </c>
    </row>
    <row r="16" spans="1:5" x14ac:dyDescent="0.25">
      <c r="A16" s="35" t="s">
        <v>19</v>
      </c>
      <c r="B16" s="23">
        <f t="shared" si="0"/>
        <v>3684</v>
      </c>
      <c r="C16" s="31"/>
      <c r="D16" s="31">
        <v>3684</v>
      </c>
      <c r="E16" s="34"/>
    </row>
    <row r="17" spans="1:5" x14ac:dyDescent="0.25">
      <c r="A17" s="36" t="s">
        <v>20</v>
      </c>
      <c r="B17" s="23">
        <f t="shared" si="0"/>
        <v>4801</v>
      </c>
      <c r="C17" s="31"/>
      <c r="D17" s="31">
        <v>4801</v>
      </c>
      <c r="E17" s="34"/>
    </row>
    <row r="18" spans="1:5" x14ac:dyDescent="0.25">
      <c r="A18" s="37" t="s">
        <v>21</v>
      </c>
      <c r="B18" s="23">
        <f t="shared" si="0"/>
        <v>3101</v>
      </c>
      <c r="C18" s="31"/>
      <c r="D18" s="31">
        <v>3101</v>
      </c>
      <c r="E18" s="32"/>
    </row>
    <row r="19" spans="1:5" x14ac:dyDescent="0.25">
      <c r="A19" s="33" t="s">
        <v>22</v>
      </c>
      <c r="B19" s="23">
        <f t="shared" si="0"/>
        <v>2899</v>
      </c>
      <c r="C19" s="31"/>
      <c r="D19" s="31">
        <v>2899</v>
      </c>
      <c r="E19" s="32"/>
    </row>
    <row r="20" spans="1:5" x14ac:dyDescent="0.25">
      <c r="A20" s="33" t="s">
        <v>23</v>
      </c>
      <c r="B20" s="23">
        <f t="shared" si="0"/>
        <v>2000</v>
      </c>
      <c r="C20" s="31"/>
      <c r="D20" s="31">
        <v>2000</v>
      </c>
      <c r="E20" s="32"/>
    </row>
    <row r="21" spans="1:5" x14ac:dyDescent="0.25">
      <c r="A21" s="33" t="s">
        <v>24</v>
      </c>
      <c r="B21" s="23">
        <f t="shared" si="0"/>
        <v>1250</v>
      </c>
      <c r="C21" s="31"/>
      <c r="D21" s="31">
        <v>1250</v>
      </c>
      <c r="E21" s="32"/>
    </row>
    <row r="22" spans="1:5" x14ac:dyDescent="0.25">
      <c r="A22" s="33" t="s">
        <v>25</v>
      </c>
      <c r="B22" s="23">
        <f t="shared" si="0"/>
        <v>15910</v>
      </c>
      <c r="C22" s="31"/>
      <c r="D22" s="31">
        <f>5910+10000</f>
        <v>15910</v>
      </c>
      <c r="E22" s="32"/>
    </row>
    <row r="23" spans="1:5" x14ac:dyDescent="0.25">
      <c r="A23" s="33" t="s">
        <v>26</v>
      </c>
      <c r="B23" s="23">
        <f t="shared" si="0"/>
        <v>360</v>
      </c>
      <c r="C23" s="31"/>
      <c r="D23" s="31">
        <v>360</v>
      </c>
      <c r="E23" s="32"/>
    </row>
    <row r="24" spans="1:5" x14ac:dyDescent="0.25">
      <c r="A24" s="33" t="s">
        <v>27</v>
      </c>
      <c r="B24" s="23">
        <f t="shared" si="0"/>
        <v>720</v>
      </c>
      <c r="C24" s="31"/>
      <c r="D24" s="31">
        <v>720</v>
      </c>
      <c r="E24" s="32"/>
    </row>
    <row r="25" spans="1:5" x14ac:dyDescent="0.25">
      <c r="A25" s="22" t="s">
        <v>28</v>
      </c>
      <c r="B25" s="23">
        <f t="shared" si="0"/>
        <v>180</v>
      </c>
      <c r="C25" s="31"/>
      <c r="D25" s="31">
        <v>180</v>
      </c>
      <c r="E25" s="32"/>
    </row>
    <row r="26" spans="1:5" x14ac:dyDescent="0.25">
      <c r="A26" s="22" t="s">
        <v>29</v>
      </c>
      <c r="B26" s="23">
        <f t="shared" si="0"/>
        <v>720</v>
      </c>
      <c r="C26" s="31"/>
      <c r="D26" s="31">
        <v>720</v>
      </c>
      <c r="E26" s="32"/>
    </row>
    <row r="27" spans="1:5" x14ac:dyDescent="0.25">
      <c r="A27" s="33" t="s">
        <v>30</v>
      </c>
      <c r="B27" s="23">
        <f t="shared" si="0"/>
        <v>1000</v>
      </c>
      <c r="C27" s="31">
        <v>1000</v>
      </c>
      <c r="D27" s="31"/>
      <c r="E27" s="32"/>
    </row>
    <row r="28" spans="1:5" x14ac:dyDescent="0.25">
      <c r="A28" s="33" t="s">
        <v>31</v>
      </c>
      <c r="B28" s="23">
        <f t="shared" si="0"/>
        <v>6000</v>
      </c>
      <c r="C28" s="31">
        <v>6000</v>
      </c>
      <c r="D28" s="31"/>
      <c r="E28" s="32"/>
    </row>
    <row r="29" spans="1:5" x14ac:dyDescent="0.25">
      <c r="A29" s="33" t="s">
        <v>32</v>
      </c>
      <c r="B29" s="23">
        <f t="shared" si="0"/>
        <v>315</v>
      </c>
      <c r="C29" s="31"/>
      <c r="D29" s="31">
        <v>315</v>
      </c>
      <c r="E29" s="32"/>
    </row>
    <row r="30" spans="1:5" x14ac:dyDescent="0.25">
      <c r="A30" s="33" t="s">
        <v>33</v>
      </c>
      <c r="B30" s="23">
        <f t="shared" si="0"/>
        <v>228</v>
      </c>
      <c r="C30" s="31"/>
      <c r="D30" s="31">
        <v>228</v>
      </c>
      <c r="E30" s="32"/>
    </row>
    <row r="31" spans="1:5" x14ac:dyDescent="0.25">
      <c r="A31" s="33" t="s">
        <v>34</v>
      </c>
      <c r="B31" s="23">
        <f t="shared" si="0"/>
        <v>1500</v>
      </c>
      <c r="C31" s="31"/>
      <c r="D31" s="31">
        <v>1500</v>
      </c>
      <c r="E31" s="32"/>
    </row>
    <row r="32" spans="1:5" x14ac:dyDescent="0.25">
      <c r="A32" s="33" t="s">
        <v>35</v>
      </c>
      <c r="B32" s="23">
        <f t="shared" si="0"/>
        <v>400</v>
      </c>
      <c r="C32" s="31"/>
      <c r="D32" s="31">
        <v>400</v>
      </c>
      <c r="E32" s="32"/>
    </row>
    <row r="33" spans="1:8" x14ac:dyDescent="0.25">
      <c r="A33" s="33" t="s">
        <v>36</v>
      </c>
      <c r="B33" s="23">
        <f t="shared" si="0"/>
        <v>400</v>
      </c>
      <c r="C33" s="31"/>
      <c r="D33" s="31">
        <v>400</v>
      </c>
      <c r="E33" s="32"/>
    </row>
    <row r="34" spans="1:8" x14ac:dyDescent="0.25">
      <c r="A34" s="29" t="s">
        <v>37</v>
      </c>
      <c r="B34" s="23"/>
      <c r="C34" s="31"/>
      <c r="D34" s="31"/>
      <c r="E34" s="32"/>
    </row>
    <row r="35" spans="1:8" x14ac:dyDescent="0.25">
      <c r="A35" s="33" t="s">
        <v>38</v>
      </c>
      <c r="B35" s="23">
        <f t="shared" ref="B35:B40" si="1">SUM(C35:E35)</f>
        <v>132636</v>
      </c>
      <c r="C35" s="23">
        <v>132636</v>
      </c>
      <c r="D35" s="23"/>
      <c r="E35" s="24"/>
    </row>
    <row r="36" spans="1:8" x14ac:dyDescent="0.25">
      <c r="A36" s="33" t="s">
        <v>39</v>
      </c>
      <c r="B36" s="23">
        <f t="shared" si="1"/>
        <v>53860</v>
      </c>
      <c r="C36" s="23">
        <v>53860</v>
      </c>
      <c r="D36" s="23"/>
      <c r="E36" s="24"/>
    </row>
    <row r="37" spans="1:8" x14ac:dyDescent="0.25">
      <c r="A37" s="33" t="s">
        <v>40</v>
      </c>
      <c r="B37" s="23">
        <f t="shared" si="1"/>
        <v>354758</v>
      </c>
      <c r="C37" s="23">
        <v>354758</v>
      </c>
      <c r="D37" s="23"/>
      <c r="E37" s="24"/>
    </row>
    <row r="38" spans="1:8" x14ac:dyDescent="0.25">
      <c r="A38" s="38" t="s">
        <v>41</v>
      </c>
      <c r="B38" s="23">
        <f t="shared" si="1"/>
        <v>10858</v>
      </c>
      <c r="C38" s="23"/>
      <c r="D38" s="23">
        <v>10858</v>
      </c>
      <c r="E38" s="24"/>
    </row>
    <row r="39" spans="1:8" x14ac:dyDescent="0.25">
      <c r="A39" s="38" t="s">
        <v>42</v>
      </c>
      <c r="B39" s="23">
        <f t="shared" si="1"/>
        <v>14645</v>
      </c>
      <c r="C39" s="23"/>
      <c r="D39" s="23">
        <f>17512-2867</f>
        <v>14645</v>
      </c>
      <c r="E39" s="24"/>
      <c r="H39" s="31"/>
    </row>
    <row r="40" spans="1:8" x14ac:dyDescent="0.25">
      <c r="A40" s="33" t="s">
        <v>43</v>
      </c>
      <c r="B40" s="23">
        <f t="shared" si="1"/>
        <v>17061</v>
      </c>
      <c r="C40" s="23"/>
      <c r="D40" s="23">
        <v>17061</v>
      </c>
      <c r="E40" s="24"/>
    </row>
    <row r="41" spans="1:8" x14ac:dyDescent="0.25">
      <c r="A41" s="39" t="s">
        <v>44</v>
      </c>
      <c r="B41" s="40">
        <f>SUM(B7+B12)</f>
        <v>661953</v>
      </c>
      <c r="C41" s="40">
        <f>SUM(C7+C12)</f>
        <v>548254</v>
      </c>
      <c r="D41" s="40">
        <f>SUM(D7+D12)</f>
        <v>113699</v>
      </c>
      <c r="E41" s="41">
        <f>SUM(E7+E12)</f>
        <v>0</v>
      </c>
    </row>
  </sheetData>
  <mergeCells count="5">
    <mergeCell ref="A2:E2"/>
    <mergeCell ref="A4:A6"/>
    <mergeCell ref="B4:B6"/>
    <mergeCell ref="C4:E4"/>
    <mergeCell ref="C6:E6"/>
  </mergeCells>
  <printOptions horizontalCentered="1"/>
  <pageMargins left="0.17" right="0.23622047244094491" top="0.7" bottom="0.33" header="0.42" footer="0.27559055118110237"/>
  <pageSetup paperSize="9" firstPageNumber="11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2b.mell.</vt:lpstr>
      <vt:lpstr>'2b.mell.'!Nyomtatási_cím</vt:lpstr>
      <vt:lpstr>'2b.mell.'!Nyomtatási_terület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2020-10-12T12:02:37Z</dcterms:created>
  <dcterms:modified xsi:type="dcterms:W3CDTF">2020-10-12T12:02:46Z</dcterms:modified>
</cp:coreProperties>
</file>