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<sst xmlns="http://schemas.openxmlformats.org/spreadsheetml/2006/main" count="103" uniqueCount="103">
  <si>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>Rovat szám:</t>
  </si>
  <si>
    <t>Rovat megnevezése: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</si>
  <si>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</si>
  <si>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</si>
  <si>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</si>
  <si>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</si>
  <si>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</si>
  <si>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</si>
  <si>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</si>
  <si>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</si>
  <si>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</si>
  <si>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</si>
  <si>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K6</t>
  </si>
  <si>
    <t xml:space="preserve">Beruházások </t>
  </si>
  <si>
    <t>K7</t>
  </si>
  <si>
    <t>Felújítások</t>
  </si>
  <si>
    <t>K8</t>
  </si>
  <si>
    <t>Egyéb felhalmozási célú kiadások</t>
  </si>
  <si>
    <t>KÖLTSÉGVETÉSI KIADÁSOK</t>
  </si>
  <si>
    <t>K9</t>
  </si>
  <si>
    <t>K91</t>
  </si>
  <si>
    <t>Belföldi finanszírozási kiadások</t>
  </si>
  <si>
    <t>K92</t>
  </si>
  <si>
    <t>Külföldi finanszírozás kiadásai</t>
  </si>
  <si>
    <t>K93</t>
  </si>
  <si>
    <t>FINANSZÍROZÁSI KIADÁSOK</t>
  </si>
  <si>
    <t>K1-K5</t>
  </si>
  <si>
    <t>MŰKÖDÉSI KÖLTSÉGVETÉS ÖSSZESEN</t>
  </si>
  <si>
    <t>K6-K8</t>
  </si>
  <si>
    <t>FELHALMOZÁSI KÖLTSÉGVETÉS ÖSSZESEN</t>
  </si>
  <si>
    <t>K1-K9</t>
  </si>
  <si>
    <t>KIADÁSOK</t>
  </si>
  <si>
    <t>Egészségügyi hozzájárulás</t>
  </si>
  <si>
    <t>Törvény szerinti illetmények</t>
  </si>
  <si>
    <t>K1101</t>
  </si>
  <si>
    <t>Béren kívüli juttatás (Erzsébet utalvány)</t>
  </si>
  <si>
    <t>K311</t>
  </si>
  <si>
    <t>K312</t>
  </si>
  <si>
    <t>K313</t>
  </si>
  <si>
    <t>K31</t>
  </si>
  <si>
    <t>Készletbeszerzés</t>
  </si>
  <si>
    <t>Szakmai anyagok beszerzése</t>
  </si>
  <si>
    <t>Üzemeltetési anyagok beszerzése</t>
  </si>
  <si>
    <t>Árubeszerzés</t>
  </si>
  <si>
    <t>K32</t>
  </si>
  <si>
    <t>Kommunikációs szolgáltatás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</si>
  <si>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</si>
  <si>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</si>
  <si>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</si>
  <si>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</si>
  <si>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</si>
  <si>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</si>
  <si>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</si>
  <si>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</si>
  <si>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</si>
  <si>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</t>
  </si>
  <si>
    <t>K33</t>
  </si>
  <si>
    <t>K341</t>
  </si>
  <si>
    <t>K342</t>
  </si>
  <si>
    <t>K35</t>
  </si>
  <si>
    <t>K351</t>
  </si>
  <si>
    <t>K352</t>
  </si>
  <si>
    <t>K353</t>
  </si>
  <si>
    <t>K354</t>
  </si>
  <si>
    <t>K355</t>
  </si>
  <si>
    <t>Informatikai szolgáltatások igénybe vétele</t>
  </si>
  <si>
    <t>Egyéb kommunikációs szolgáltatások</t>
  </si>
  <si>
    <t>Közüzemi díjak</t>
  </si>
  <si>
    <t>Vásárolt élelmezés</t>
  </si>
  <si>
    <t>Bérleti és lízingdíj</t>
  </si>
  <si>
    <t>Karbantartási, kisjavítási szolgáltatás</t>
  </si>
  <si>
    <t>Közvetített szolgáltatás</t>
  </si>
  <si>
    <t>Szakmai tevékenységet segítő</t>
  </si>
  <si>
    <t>Egyéb szolgáltatások</t>
  </si>
  <si>
    <t>Szolgáltatási kiadások</t>
  </si>
  <si>
    <t>Kiküldetések, reklám- és propagandakiadások</t>
  </si>
  <si>
    <t>Kiküldetések kiadásai</t>
  </si>
  <si>
    <t>Reklám- és propagandakiadások</t>
  </si>
  <si>
    <t>Fizetendő általános forgalmi adó</t>
  </si>
  <si>
    <t>Kamatkiadás</t>
  </si>
  <si>
    <t>Egyéb pénzügyi műveletek kiadásai</t>
  </si>
  <si>
    <t>Egyéb dologi kiadások</t>
  </si>
  <si>
    <t>Különféle befizetések és egyéb dologi kiadások</t>
  </si>
  <si>
    <t>K1109</t>
  </si>
  <si>
    <t>Közlekedési költségtérítés</t>
  </si>
  <si>
    <t>K1110</t>
  </si>
  <si>
    <t>K122</t>
  </si>
  <si>
    <t>Munkavégzésre irányuló egyéb jogviszonyban nem saját foglalkoztatottnak fizetett juttatás</t>
  </si>
  <si>
    <t>Egyéb költségtérítés</t>
  </si>
  <si>
    <t>Személyi jövedelemadó</t>
  </si>
  <si>
    <t>K1104</t>
  </si>
  <si>
    <t>Túlóradíj</t>
  </si>
  <si>
    <t>K1107</t>
  </si>
  <si>
    <t>Szocho</t>
  </si>
  <si>
    <t>Működési célú előzetesen felszámított áfa</t>
  </si>
  <si>
    <t>Eredeti ei.:   2017.01.01.</t>
  </si>
  <si>
    <t>Adóssághoz nem kapcsolódó származékos ügyletek</t>
  </si>
  <si>
    <t>Módosított ei.: 2017.06.30.</t>
  </si>
  <si>
    <t>Ordas Óvoda és Szociális étkeztetés</t>
  </si>
  <si>
    <t>2017. évi költségvetési kiadások teljesítése Ft-ban</t>
  </si>
  <si>
    <t>Teljesítés 2017.06.30.</t>
  </si>
  <si>
    <r>
      <t xml:space="preserve">2. számú melléklet  </t>
    </r>
    <r>
      <rPr>
        <b/>
        <sz val="10"/>
        <rFont val="Times New Roman"/>
        <family val="1"/>
      </rPr>
      <t>(    )</t>
    </r>
  </si>
  <si>
    <t>4/2018. (V.30.) önkormányzati rendelet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</si>
</sst>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5" borderId="11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center" wrapText="1"/>
    </xf>
    <xf numFmtId="3" fontId="6" fillId="36" borderId="11" xfId="0" applyNumberFormat="1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3" fontId="2" fillId="33" borderId="12" xfId="0" applyNumberFormat="1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8" borderId="11" xfId="0" applyFont="1" applyFill="1" applyBorder="1" applyAlignment="1">
      <alignment wrapText="1"/>
    </xf>
    <xf numFmtId="3" fontId="3" fillId="38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wrapText="1"/>
    </xf>
    <xf numFmtId="0" fontId="6" fillId="37" borderId="11" xfId="0" applyFont="1" applyFill="1" applyBorder="1" applyAlignment="1">
      <alignment wrapText="1"/>
    </xf>
    <xf numFmtId="0" fontId="6" fillId="35" borderId="11" xfId="0" applyFont="1" applyFill="1" applyBorder="1" applyAlignment="1">
      <alignment horizontal="left" wrapText="1"/>
    </xf>
    <xf numFmtId="3" fontId="6" fillId="33" borderId="11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7" borderId="11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60" zoomScaleNormal="160" zoomScalePageLayoutView="0" workbookViewId="0" topLeftCell="A1">
      <selection activeCell="A3" sqref="A3:C3"/>
    </sheetView>
  </sheetViews>
  <sheetFormatPr defaultColWidth="9.140625" defaultRowHeight="12.75"/>
  <cols>
    <col min="1" max="1" width="6.140625" style="1" bestFit="1" customWidth="1"/>
    <col min="2" max="2" width="43.8515625" style="2" customWidth="1"/>
    <col min="3" max="3" width="10.00390625" style="3" bestFit="1" customWidth="1"/>
    <col min="4" max="5" width="11.8515625" style="0" bestFit="1" customWidth="1"/>
    <col min="6" max="6" width="12.00390625" style="0" customWidth="1"/>
  </cols>
  <sheetData>
    <row r="1" spans="1:6" ht="15">
      <c r="A1" s="41" t="s">
        <v>98</v>
      </c>
      <c r="B1" s="41"/>
      <c r="C1" s="41"/>
      <c r="D1" s="40"/>
      <c r="E1" s="40"/>
      <c r="F1" s="40"/>
    </row>
    <row r="2" spans="1:6" ht="15">
      <c r="A2" s="41" t="s">
        <v>99</v>
      </c>
      <c r="B2" s="41"/>
      <c r="C2" s="41"/>
      <c r="D2" s="40"/>
      <c r="E2" s="40"/>
      <c r="F2" s="40"/>
    </row>
    <row r="3" spans="1:7" ht="12.75">
      <c r="A3" s="42" t="s">
        <v>102</v>
      </c>
      <c r="B3" s="42"/>
      <c r="C3" s="42"/>
      <c r="D3" s="39"/>
      <c r="E3" s="39"/>
      <c r="F3" s="39"/>
      <c r="G3" s="39"/>
    </row>
    <row r="4" spans="1:7" ht="13.5" thickBot="1">
      <c r="A4" s="42" t="s">
        <v>101</v>
      </c>
      <c r="B4" s="42"/>
      <c r="C4" s="42"/>
      <c r="D4" s="39"/>
      <c r="E4" s="39"/>
      <c r="F4" s="39"/>
      <c r="G4" s="39"/>
    </row>
    <row r="5" ht="16.5" customHeight="1" thickBot="1">
      <c r="B5" s="13" t="s">
        <v>31</v>
      </c>
    </row>
    <row r="6" spans="1:5" ht="24" thickBot="1">
      <c r="A6" s="10" t="s">
        <v>0</v>
      </c>
      <c r="B6" s="10" t="s">
        <v>1</v>
      </c>
      <c r="C6" s="11" t="s">
        <v>95</v>
      </c>
      <c r="D6" s="11" t="s">
        <v>97</v>
      </c>
      <c r="E6" s="11" t="s">
        <v>100</v>
      </c>
    </row>
    <row r="7" spans="1:5" ht="12.75" customHeight="1" thickBot="1">
      <c r="A7" s="17" t="s">
        <v>2</v>
      </c>
      <c r="B7" s="18" t="s">
        <v>3</v>
      </c>
      <c r="C7" s="19">
        <f>C8+C11+C12+C13+C10+C9</f>
        <v>12601344</v>
      </c>
      <c r="D7" s="19">
        <f>D8+D11+D12+D13+D10+D9</f>
        <v>7273838</v>
      </c>
      <c r="E7" s="19">
        <f>E8+E11+E12+E13+E10+E9</f>
        <v>7121586</v>
      </c>
    </row>
    <row r="8" spans="1:5" ht="12.75">
      <c r="A8" s="14" t="s">
        <v>34</v>
      </c>
      <c r="B8" s="15" t="s">
        <v>33</v>
      </c>
      <c r="C8" s="16">
        <v>12349344</v>
      </c>
      <c r="D8" s="16">
        <v>7142798</v>
      </c>
      <c r="E8" s="16">
        <v>6990546</v>
      </c>
    </row>
    <row r="9" spans="1:5" ht="12.75">
      <c r="A9" s="20" t="s">
        <v>90</v>
      </c>
      <c r="B9" s="21" t="s">
        <v>91</v>
      </c>
      <c r="C9" s="22">
        <v>0</v>
      </c>
      <c r="D9" s="22">
        <v>26040</v>
      </c>
      <c r="E9" s="22">
        <v>26040</v>
      </c>
    </row>
    <row r="10" spans="1:5" ht="12.75">
      <c r="A10" s="20" t="s">
        <v>92</v>
      </c>
      <c r="B10" s="21" t="s">
        <v>35</v>
      </c>
      <c r="C10" s="22">
        <v>210000</v>
      </c>
      <c r="D10" s="22">
        <v>105000</v>
      </c>
      <c r="E10" s="22">
        <v>105000</v>
      </c>
    </row>
    <row r="11" spans="1:5" ht="12.75">
      <c r="A11" s="20" t="s">
        <v>83</v>
      </c>
      <c r="B11" s="21" t="s">
        <v>84</v>
      </c>
      <c r="C11" s="22">
        <v>0</v>
      </c>
      <c r="D11" s="22">
        <v>0</v>
      </c>
      <c r="E11" s="22">
        <v>0</v>
      </c>
    </row>
    <row r="12" spans="1:5" ht="12.75">
      <c r="A12" s="20" t="s">
        <v>85</v>
      </c>
      <c r="B12" s="21" t="s">
        <v>88</v>
      </c>
      <c r="C12" s="22">
        <v>42000</v>
      </c>
      <c r="D12" s="22">
        <v>0</v>
      </c>
      <c r="E12" s="22">
        <v>0</v>
      </c>
    </row>
    <row r="13" spans="1:5" ht="24" thickBot="1">
      <c r="A13" s="20" t="s">
        <v>86</v>
      </c>
      <c r="B13" s="21" t="s">
        <v>87</v>
      </c>
      <c r="C13" s="22">
        <v>0</v>
      </c>
      <c r="D13" s="22">
        <v>0</v>
      </c>
      <c r="E13" s="22">
        <v>0</v>
      </c>
    </row>
    <row r="14" spans="1:5" ht="27" thickBot="1">
      <c r="A14" s="17" t="s">
        <v>4</v>
      </c>
      <c r="B14" s="18" t="s">
        <v>5</v>
      </c>
      <c r="C14" s="19">
        <f>C15+C16+C17</f>
        <v>2786240</v>
      </c>
      <c r="D14" s="19">
        <f>D15+D16+D17</f>
        <v>1624476</v>
      </c>
      <c r="E14" s="19">
        <f>E15+E16+E17</f>
        <v>1624476</v>
      </c>
    </row>
    <row r="15" spans="1:5" ht="12.75">
      <c r="A15" s="4"/>
      <c r="B15" s="27" t="s">
        <v>93</v>
      </c>
      <c r="C15" s="26">
        <v>2716856</v>
      </c>
      <c r="D15" s="26">
        <v>1588544</v>
      </c>
      <c r="E15" s="26">
        <v>1588544</v>
      </c>
    </row>
    <row r="16" spans="1:5" ht="12.75">
      <c r="A16" s="4"/>
      <c r="B16" s="27" t="s">
        <v>32</v>
      </c>
      <c r="C16" s="26">
        <v>29400</v>
      </c>
      <c r="D16" s="26">
        <v>17346</v>
      </c>
      <c r="E16" s="26">
        <v>17346</v>
      </c>
    </row>
    <row r="17" spans="1:5" ht="13.5" thickBot="1">
      <c r="A17" s="4"/>
      <c r="B17" s="27" t="s">
        <v>89</v>
      </c>
      <c r="C17" s="26">
        <v>39984</v>
      </c>
      <c r="D17" s="26">
        <v>18586</v>
      </c>
      <c r="E17" s="26">
        <v>18586</v>
      </c>
    </row>
    <row r="18" spans="1:5" ht="12.75" customHeight="1" thickBot="1">
      <c r="A18" s="17" t="s">
        <v>6</v>
      </c>
      <c r="B18" s="18" t="s">
        <v>7</v>
      </c>
      <c r="C18" s="19">
        <f>C19+C23+C26+C34+C37</f>
        <v>4050767</v>
      </c>
      <c r="D18" s="19">
        <f>D19+D23+D26+D34+D37</f>
        <v>1963627</v>
      </c>
      <c r="E18" s="19">
        <f>E19+E23+E26+E34+E37</f>
        <v>1963627</v>
      </c>
    </row>
    <row r="19" spans="1:5" ht="12.75">
      <c r="A19" s="14" t="s">
        <v>39</v>
      </c>
      <c r="B19" s="15" t="s">
        <v>40</v>
      </c>
      <c r="C19" s="25">
        <f>C20+C21+C22</f>
        <v>119000</v>
      </c>
      <c r="D19" s="25">
        <f>D20+D21+D22</f>
        <v>107169</v>
      </c>
      <c r="E19" s="25">
        <f>E20+E21+E22</f>
        <v>107169</v>
      </c>
    </row>
    <row r="20" spans="1:5" ht="12.75">
      <c r="A20" s="4" t="s">
        <v>36</v>
      </c>
      <c r="B20" s="27" t="s">
        <v>41</v>
      </c>
      <c r="C20" s="26">
        <v>19000</v>
      </c>
      <c r="D20" s="26">
        <v>45298</v>
      </c>
      <c r="E20" s="26">
        <v>45298</v>
      </c>
    </row>
    <row r="21" spans="1:5" ht="12.75" customHeight="1">
      <c r="A21" s="4" t="s">
        <v>37</v>
      </c>
      <c r="B21" s="27" t="s">
        <v>42</v>
      </c>
      <c r="C21" s="26">
        <v>100000</v>
      </c>
      <c r="D21" s="26">
        <v>61871</v>
      </c>
      <c r="E21" s="26">
        <v>61871</v>
      </c>
    </row>
    <row r="22" spans="1:5" ht="12.75">
      <c r="A22" s="4" t="s">
        <v>38</v>
      </c>
      <c r="B22" s="27" t="s">
        <v>43</v>
      </c>
      <c r="C22" s="26">
        <v>0</v>
      </c>
      <c r="D22" s="26">
        <v>0</v>
      </c>
      <c r="E22" s="26">
        <v>0</v>
      </c>
    </row>
    <row r="23" spans="1:5" ht="12.75">
      <c r="A23" s="20" t="s">
        <v>44</v>
      </c>
      <c r="B23" s="21" t="s">
        <v>45</v>
      </c>
      <c r="C23" s="23">
        <f>C24+C25</f>
        <v>93000</v>
      </c>
      <c r="D23" s="23">
        <f>D24+D25</f>
        <v>34194</v>
      </c>
      <c r="E23" s="23">
        <f>E24+E25</f>
        <v>34194</v>
      </c>
    </row>
    <row r="24" spans="1:5" ht="12.75">
      <c r="A24" s="4" t="s">
        <v>46</v>
      </c>
      <c r="B24" s="6" t="s">
        <v>65</v>
      </c>
      <c r="C24" s="26">
        <v>68000</v>
      </c>
      <c r="D24" s="26">
        <v>22752</v>
      </c>
      <c r="E24" s="26">
        <v>22752</v>
      </c>
    </row>
    <row r="25" spans="1:5" ht="12.75">
      <c r="A25" s="4" t="s">
        <v>47</v>
      </c>
      <c r="B25" s="6" t="s">
        <v>66</v>
      </c>
      <c r="C25" s="26">
        <v>25000</v>
      </c>
      <c r="D25" s="26">
        <v>11442</v>
      </c>
      <c r="E25" s="26">
        <v>11442</v>
      </c>
    </row>
    <row r="26" spans="1:5" ht="12.75">
      <c r="A26" s="20" t="s">
        <v>56</v>
      </c>
      <c r="B26" s="21" t="s">
        <v>74</v>
      </c>
      <c r="C26" s="23">
        <f>C27+C28+C29+C30+C31+C32+C33</f>
        <v>2995000</v>
      </c>
      <c r="D26" s="23">
        <f>D27+D28+D29+D30+D31+D32+D33</f>
        <v>1415460</v>
      </c>
      <c r="E26" s="23">
        <f>E27+E28+E29+E30+E31+E32+E33</f>
        <v>1415460</v>
      </c>
    </row>
    <row r="27" spans="1:5" ht="12.75">
      <c r="A27" s="4" t="s">
        <v>48</v>
      </c>
      <c r="B27" s="6" t="s">
        <v>67</v>
      </c>
      <c r="C27" s="26">
        <v>240000</v>
      </c>
      <c r="D27" s="26">
        <v>136997</v>
      </c>
      <c r="E27" s="26">
        <v>136997</v>
      </c>
    </row>
    <row r="28" spans="1:5" ht="12.75">
      <c r="A28" s="4" t="s">
        <v>49</v>
      </c>
      <c r="B28" s="6" t="s">
        <v>68</v>
      </c>
      <c r="C28" s="26">
        <v>2523000</v>
      </c>
      <c r="D28" s="26">
        <v>1226392</v>
      </c>
      <c r="E28" s="26">
        <v>1226392</v>
      </c>
    </row>
    <row r="29" spans="1:5" ht="12.75">
      <c r="A29" s="4" t="s">
        <v>50</v>
      </c>
      <c r="B29" s="6" t="s">
        <v>69</v>
      </c>
      <c r="C29" s="26">
        <v>0</v>
      </c>
      <c r="D29" s="26">
        <v>0</v>
      </c>
      <c r="E29" s="26">
        <v>0</v>
      </c>
    </row>
    <row r="30" spans="1:5" ht="13.5" customHeight="1">
      <c r="A30" s="4" t="s">
        <v>51</v>
      </c>
      <c r="B30" s="6" t="s">
        <v>70</v>
      </c>
      <c r="C30" s="26">
        <v>0</v>
      </c>
      <c r="D30" s="26">
        <v>0</v>
      </c>
      <c r="E30" s="26">
        <v>0</v>
      </c>
    </row>
    <row r="31" spans="1:5" ht="12.75">
      <c r="A31" s="4" t="s">
        <v>52</v>
      </c>
      <c r="B31" s="6" t="s">
        <v>71</v>
      </c>
      <c r="C31" s="26">
        <v>0</v>
      </c>
      <c r="D31" s="26">
        <v>0</v>
      </c>
      <c r="E31" s="26">
        <v>0</v>
      </c>
    </row>
    <row r="32" spans="1:5" ht="12.75">
      <c r="A32" s="4" t="s">
        <v>53</v>
      </c>
      <c r="B32" s="6" t="s">
        <v>72</v>
      </c>
      <c r="C32" s="26">
        <v>137000</v>
      </c>
      <c r="D32" s="26">
        <v>0</v>
      </c>
      <c r="E32" s="26">
        <v>0</v>
      </c>
    </row>
    <row r="33" spans="1:5" ht="12.75">
      <c r="A33" s="4" t="s">
        <v>54</v>
      </c>
      <c r="B33" s="6" t="s">
        <v>73</v>
      </c>
      <c r="C33" s="26">
        <v>95000</v>
      </c>
      <c r="D33" s="26">
        <v>52071</v>
      </c>
      <c r="E33" s="26">
        <v>52071</v>
      </c>
    </row>
    <row r="34" spans="1:5" ht="12.75">
      <c r="A34" s="20" t="s">
        <v>55</v>
      </c>
      <c r="B34" s="21" t="s">
        <v>75</v>
      </c>
      <c r="C34" s="23">
        <f>C35+C36</f>
        <v>0</v>
      </c>
      <c r="D34" s="23">
        <f>D35+D36</f>
        <v>0</v>
      </c>
      <c r="E34" s="23">
        <f>E35+E36</f>
        <v>0</v>
      </c>
    </row>
    <row r="35" spans="1:5" ht="12.75">
      <c r="A35" s="4" t="s">
        <v>57</v>
      </c>
      <c r="B35" s="6" t="s">
        <v>76</v>
      </c>
      <c r="C35" s="24">
        <v>0</v>
      </c>
      <c r="D35" s="24">
        <v>0</v>
      </c>
      <c r="E35" s="24">
        <v>0</v>
      </c>
    </row>
    <row r="36" spans="1:5" ht="12.75">
      <c r="A36" s="4" t="s">
        <v>58</v>
      </c>
      <c r="B36" s="6" t="s">
        <v>77</v>
      </c>
      <c r="C36" s="24">
        <v>0</v>
      </c>
      <c r="D36" s="24">
        <v>0</v>
      </c>
      <c r="E36" s="24">
        <v>0</v>
      </c>
    </row>
    <row r="37" spans="1:5" ht="12.75">
      <c r="A37" s="20" t="s">
        <v>59</v>
      </c>
      <c r="B37" s="21" t="s">
        <v>82</v>
      </c>
      <c r="C37" s="23">
        <f>C38+C39+C40+C41+C42</f>
        <v>843767</v>
      </c>
      <c r="D37" s="23">
        <f>D38+D39+D40+D41+D42</f>
        <v>406804</v>
      </c>
      <c r="E37" s="23">
        <f>E38+E39+E40+E41+E42</f>
        <v>406804</v>
      </c>
    </row>
    <row r="38" spans="1:5" ht="12.75">
      <c r="A38" s="4" t="s">
        <v>60</v>
      </c>
      <c r="B38" s="6" t="s">
        <v>94</v>
      </c>
      <c r="C38" s="24">
        <v>843767</v>
      </c>
      <c r="D38" s="24">
        <v>406797</v>
      </c>
      <c r="E38" s="24">
        <v>406797</v>
      </c>
    </row>
    <row r="39" spans="1:5" ht="12.75">
      <c r="A39" s="4" t="s">
        <v>61</v>
      </c>
      <c r="B39" s="6" t="s">
        <v>78</v>
      </c>
      <c r="C39" s="24">
        <v>0</v>
      </c>
      <c r="D39" s="24">
        <v>0</v>
      </c>
      <c r="E39" s="24">
        <v>0</v>
      </c>
    </row>
    <row r="40" spans="1:5" ht="12.75">
      <c r="A40" s="4" t="s">
        <v>62</v>
      </c>
      <c r="B40" s="6" t="s">
        <v>79</v>
      </c>
      <c r="C40" s="24">
        <v>0</v>
      </c>
      <c r="D40" s="24">
        <v>0</v>
      </c>
      <c r="E40" s="24">
        <v>0</v>
      </c>
    </row>
    <row r="41" spans="1:5" ht="12.75">
      <c r="A41" s="4" t="s">
        <v>63</v>
      </c>
      <c r="B41" s="6" t="s">
        <v>80</v>
      </c>
      <c r="C41" s="24">
        <v>0</v>
      </c>
      <c r="D41" s="24">
        <v>0</v>
      </c>
      <c r="E41" s="24">
        <v>0</v>
      </c>
    </row>
    <row r="42" spans="1:5" ht="13.5" thickBot="1">
      <c r="A42" s="4" t="s">
        <v>64</v>
      </c>
      <c r="B42" s="6" t="s">
        <v>81</v>
      </c>
      <c r="C42" s="24">
        <v>0</v>
      </c>
      <c r="D42" s="24">
        <v>7</v>
      </c>
      <c r="E42" s="24">
        <v>7</v>
      </c>
    </row>
    <row r="43" spans="1:5" ht="13.5" thickBot="1">
      <c r="A43" s="7" t="s">
        <v>8</v>
      </c>
      <c r="B43" s="28" t="s">
        <v>9</v>
      </c>
      <c r="C43" s="33">
        <v>0</v>
      </c>
      <c r="D43" s="33">
        <v>0</v>
      </c>
      <c r="E43" s="33">
        <v>0</v>
      </c>
    </row>
    <row r="44" spans="1:5" ht="13.5" thickBot="1">
      <c r="A44" s="5" t="s">
        <v>10</v>
      </c>
      <c r="B44" s="29" t="s">
        <v>11</v>
      </c>
      <c r="C44" s="33">
        <v>0</v>
      </c>
      <c r="D44" s="33">
        <v>0</v>
      </c>
      <c r="E44" s="33">
        <v>0</v>
      </c>
    </row>
    <row r="45" spans="1:5" ht="15" customHeight="1" thickBot="1">
      <c r="A45" s="8" t="s">
        <v>26</v>
      </c>
      <c r="B45" s="30" t="s">
        <v>27</v>
      </c>
      <c r="C45" s="34">
        <f>C7+C14+C18+C43+C44</f>
        <v>19438351</v>
      </c>
      <c r="D45" s="34">
        <f>D7+D14+D18+D43+D44</f>
        <v>10861941</v>
      </c>
      <c r="E45" s="34">
        <f>E7+E14+E18+E43+E44</f>
        <v>10709689</v>
      </c>
    </row>
    <row r="46" spans="1:5" ht="13.5" thickBot="1">
      <c r="A46" s="5" t="s">
        <v>12</v>
      </c>
      <c r="B46" s="28" t="s">
        <v>13</v>
      </c>
      <c r="C46" s="33">
        <v>0</v>
      </c>
      <c r="D46" s="33">
        <v>0</v>
      </c>
      <c r="E46" s="33">
        <v>0</v>
      </c>
    </row>
    <row r="47" spans="1:5" ht="13.5" thickBot="1">
      <c r="A47" s="5" t="s">
        <v>14</v>
      </c>
      <c r="B47" s="28" t="s">
        <v>15</v>
      </c>
      <c r="C47" s="33">
        <v>0</v>
      </c>
      <c r="D47" s="33">
        <v>0</v>
      </c>
      <c r="E47" s="33">
        <v>0</v>
      </c>
    </row>
    <row r="48" spans="1:5" ht="13.5" thickBot="1">
      <c r="A48" s="5" t="s">
        <v>16</v>
      </c>
      <c r="B48" s="28" t="s">
        <v>17</v>
      </c>
      <c r="C48" s="33">
        <v>0</v>
      </c>
      <c r="D48" s="33">
        <v>0</v>
      </c>
      <c r="E48" s="33">
        <v>0</v>
      </c>
    </row>
    <row r="49" spans="1:5" ht="13.5" thickBot="1">
      <c r="A49" s="8" t="s">
        <v>28</v>
      </c>
      <c r="B49" s="30" t="s">
        <v>29</v>
      </c>
      <c r="C49" s="34">
        <f>C46+C47+C48</f>
        <v>0</v>
      </c>
      <c r="D49" s="34">
        <f>D46+D47+D48</f>
        <v>0</v>
      </c>
      <c r="E49" s="34">
        <f>E46+E47+E48</f>
        <v>0</v>
      </c>
    </row>
    <row r="50" spans="1:5" ht="13.5" thickBot="1">
      <c r="A50" s="7" t="s">
        <v>20</v>
      </c>
      <c r="B50" s="28" t="s">
        <v>21</v>
      </c>
      <c r="C50" s="33">
        <v>0</v>
      </c>
      <c r="D50" s="33">
        <v>0</v>
      </c>
      <c r="E50" s="33">
        <v>0</v>
      </c>
    </row>
    <row r="51" spans="1:5" ht="13.5" thickBot="1">
      <c r="A51" s="7" t="s">
        <v>22</v>
      </c>
      <c r="B51" s="28" t="s">
        <v>23</v>
      </c>
      <c r="C51" s="33">
        <v>0</v>
      </c>
      <c r="D51" s="33">
        <v>0</v>
      </c>
      <c r="E51" s="33">
        <v>0</v>
      </c>
    </row>
    <row r="52" spans="1:5" ht="13.5" thickBot="1">
      <c r="A52" s="7" t="s">
        <v>24</v>
      </c>
      <c r="B52" s="28" t="s">
        <v>96</v>
      </c>
      <c r="C52" s="33">
        <v>0</v>
      </c>
      <c r="D52" s="33">
        <v>0</v>
      </c>
      <c r="E52" s="33">
        <v>0</v>
      </c>
    </row>
    <row r="53" spans="1:5" ht="13.5" thickBot="1">
      <c r="A53" s="12" t="s">
        <v>19</v>
      </c>
      <c r="B53" s="31" t="s">
        <v>25</v>
      </c>
      <c r="C53" s="35">
        <f>C50+C51+C52</f>
        <v>0</v>
      </c>
      <c r="D53" s="35">
        <f>D50+D51+D52</f>
        <v>0</v>
      </c>
      <c r="E53" s="35">
        <f>E50+E51+E52</f>
        <v>0</v>
      </c>
    </row>
    <row r="54" spans="1:5" ht="13.5" thickBot="1">
      <c r="A54" s="9" t="s">
        <v>30</v>
      </c>
      <c r="B54" s="32" t="s">
        <v>18</v>
      </c>
      <c r="C54" s="36">
        <f>C45+C49+C53</f>
        <v>19438351</v>
      </c>
      <c r="D54" s="36">
        <f>D45+D49+D53</f>
        <v>10861941</v>
      </c>
      <c r="E54" s="36">
        <f>E45+E49+E53</f>
        <v>10709689</v>
      </c>
    </row>
    <row r="56" s="38" customFormat="1" ht="12.75">
      <c r="A56" s="37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</sheetData>
  <sheetProtection/>
  <mergeCells count="4">
    <mergeCell ref="A1:C1"/>
    <mergeCell ref="A2:C2"/>
    <mergeCell ref="A3:C3"/>
    <mergeCell ref="A4:C4"/>
  </mergeCells>
  <printOptions/>
  <pageMargins left="0.54" right="0.11811023622047245" top="0.23" bottom="0.2362204724409449" header="0.15748031496062992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2018-05-22T12:35:02Z</cp:lastPrinted>
  <dcterms:created xsi:type="dcterms:W3CDTF">2014-02-19T12:17:10Z</dcterms:created>
  <dcterms:modified xsi:type="dcterms:W3CDTF">2018-05-30T16:06:58Z</dcterms:modified>
  <cp:category/>
  <cp:version/>
  <cp:contentType/>
  <cp:contentStatus/>
</cp:coreProperties>
</file>