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 (2)" sheetId="1" r:id="rId1"/>
    <sheet name="4.melléklet" sheetId="2" r:id="rId2"/>
    <sheet name="Munka1" sheetId="3" r:id="rId3"/>
    <sheet name="Munka2" sheetId="4" r:id="rId4"/>
    <sheet name="Munka3" sheetId="5" r:id="rId5"/>
  </sheets>
  <definedNames>
    <definedName name="_xlnm.Print_Area" localSheetId="0">'Munka1 (2)'!$A$1:$R$28</definedName>
  </definedNames>
  <calcPr fullCalcOnLoad="1"/>
</workbook>
</file>

<file path=xl/sharedStrings.xml><?xml version="1.0" encoding="utf-8"?>
<sst xmlns="http://schemas.openxmlformats.org/spreadsheetml/2006/main" count="64" uniqueCount="42">
  <si>
    <t>Többéves kihatással járó feladatok előirányzata 2012. évben</t>
  </si>
  <si>
    <t>5. melléklet Szár Község Önkormányzatának 2012. évi költségvetéséről szóló 2/2012. (II.15.) önkormányzati rendelethez</t>
  </si>
  <si>
    <t>I. Szár Község Vízrendezése KDOP/4.1.1/E-2011-0006</t>
  </si>
  <si>
    <t xml:space="preserve">    Közbeszerzési eljárás alapján kötött szerződés alapján várhatóan 2013. évben fejeződik be a projekt.</t>
  </si>
  <si>
    <t xml:space="preserve">Szerződő partnerek: </t>
  </si>
  <si>
    <t xml:space="preserve">   2012. évi költségvetési kihatása: 63 776 eFt</t>
  </si>
  <si>
    <t>Szár Község Önkormányzatának több éves kihatással járó hosszú lejáratú kötelezettségei</t>
  </si>
  <si>
    <t>ezer Ft-ban</t>
  </si>
  <si>
    <t>Sor- sz.</t>
  </si>
  <si>
    <t>Megnevezés</t>
  </si>
  <si>
    <t>Felvét éve</t>
  </si>
  <si>
    <t>Össze-sen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</si>
  <si>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</si>
  <si>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</si>
  <si>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</si>
  <si>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</si>
  <si>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</si>
  <si>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</si>
  <si>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</si>
  <si>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</si>
  <si>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</si>
  <si>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</si>
  <si>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1.</t>
  </si>
  <si>
    <t>Fejlesztési</t>
  </si>
  <si>
    <t>Tőke</t>
  </si>
  <si>
    <t>Hitel</t>
  </si>
  <si>
    <t>törlesztés</t>
  </si>
  <si>
    <t>Sportcsarnok építése</t>
  </si>
  <si>
    <t>Összesen</t>
  </si>
  <si>
    <t>2.</t>
  </si>
  <si>
    <t>Útfelújítás</t>
  </si>
  <si>
    <t>3.</t>
  </si>
  <si>
    <t>4.</t>
  </si>
  <si>
    <t>Új óvoda építése A) hitel</t>
  </si>
  <si>
    <t>Új óvoda építése B) hitel</t>
  </si>
  <si>
    <t>2015.</t>
  </si>
  <si>
    <t>2016.</t>
  </si>
  <si>
    <t>Záró tőkeállomány</t>
  </si>
  <si>
    <t xml:space="preserve">Nyitó tőke állomány </t>
  </si>
  <si>
    <t>Éves törlesztés</t>
  </si>
  <si>
    <t>Önkormányzati hitelkonszolídációval 2012. december 28-án a hitelállomány megszünt.</t>
  </si>
  <si>
    <t>4. melléklet Szár Község Önkormányzatának 2014. évi költségvetéséről szóló 1/2014. (II. 13.)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</si>
</sst>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</numFmts>
  <fonts count="4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/>
      <protection/>
    </xf>
    <xf numFmtId="0" fontId="4" fillId="0" borderId="0" xfId="57" applyFont="1">
      <alignment/>
      <protection/>
    </xf>
    <xf numFmtId="0" fontId="2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5" fillId="0" borderId="11" xfId="57" applyFont="1" applyBorder="1">
      <alignment/>
      <protection/>
    </xf>
    <xf numFmtId="0" fontId="4" fillId="0" borderId="11" xfId="57" applyFont="1" applyBorder="1">
      <alignment/>
      <protection/>
    </xf>
    <xf numFmtId="3" fontId="4" fillId="0" borderId="11" xfId="57" applyNumberFormat="1" applyFont="1" applyBorder="1">
      <alignment/>
      <protection/>
    </xf>
    <xf numFmtId="3" fontId="4" fillId="0" borderId="12" xfId="57" applyNumberFormat="1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3" fontId="4" fillId="0" borderId="14" xfId="57" applyNumberFormat="1" applyFont="1" applyBorder="1">
      <alignment/>
      <protection/>
    </xf>
    <xf numFmtId="3" fontId="4" fillId="0" borderId="15" xfId="57" applyNumberFormat="1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3" fontId="4" fillId="0" borderId="17" xfId="57" applyNumberFormat="1" applyFont="1" applyBorder="1">
      <alignment/>
      <protection/>
    </xf>
    <xf numFmtId="3" fontId="4" fillId="0" borderId="18" xfId="57" applyNumberFormat="1" applyFont="1" applyBorder="1">
      <alignment/>
      <protection/>
    </xf>
    <xf numFmtId="0" fontId="4" fillId="0" borderId="13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5" fillId="0" borderId="17" xfId="57" applyFont="1" applyBorder="1">
      <alignment/>
      <protection/>
    </xf>
    <xf numFmtId="3" fontId="5" fillId="0" borderId="19" xfId="57" applyNumberFormat="1" applyFont="1" applyBorder="1">
      <alignment/>
      <protection/>
    </xf>
    <xf numFmtId="3" fontId="5" fillId="0" borderId="14" xfId="57" applyNumberFormat="1" applyFont="1" applyBorder="1">
      <alignment/>
      <protection/>
    </xf>
    <xf numFmtId="3" fontId="5" fillId="0" borderId="20" xfId="57" applyNumberFormat="1" applyFont="1" applyBorder="1">
      <alignment/>
      <protection/>
    </xf>
    <xf numFmtId="3" fontId="4" fillId="0" borderId="21" xfId="57" applyNumberFormat="1" applyFont="1" applyBorder="1" applyAlignment="1">
      <alignment horizontal="right"/>
      <protection/>
    </xf>
    <xf numFmtId="3" fontId="4" fillId="0" borderId="22" xfId="57" applyNumberFormat="1" applyFont="1" applyBorder="1" applyAlignment="1">
      <alignment horizontal="right"/>
      <protection/>
    </xf>
    <xf numFmtId="3" fontId="4" fillId="0" borderId="23" xfId="57" applyNumberFormat="1" applyFont="1" applyBorder="1" applyAlignment="1">
      <alignment horizontal="right"/>
      <protection/>
    </xf>
    <xf numFmtId="3" fontId="4" fillId="0" borderId="17" xfId="57" applyNumberFormat="1" applyFont="1" applyBorder="1" applyAlignment="1">
      <alignment horizontal="right"/>
      <protection/>
    </xf>
    <xf numFmtId="3" fontId="1" fillId="0" borderId="24" xfId="57" applyNumberFormat="1" applyFont="1" applyBorder="1" applyAlignment="1">
      <alignment horizontal="right"/>
      <protection/>
    </xf>
    <xf numFmtId="3" fontId="1" fillId="0" borderId="22" xfId="57" applyNumberFormat="1" applyFont="1" applyBorder="1" applyAlignment="1">
      <alignment horizontal="right"/>
      <protection/>
    </xf>
    <xf numFmtId="3" fontId="1" fillId="0" borderId="25" xfId="57" applyNumberFormat="1" applyFont="1" applyBorder="1" applyAlignment="1">
      <alignment horizontal="right"/>
      <protection/>
    </xf>
    <xf numFmtId="0" fontId="2" fillId="0" borderId="0" xfId="57" applyFont="1" applyAlignme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4" fillId="0" borderId="26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4" fillId="34" borderId="28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6" fillId="0" borderId="30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0" fontId="6" fillId="0" borderId="26" xfId="57" applyFont="1" applyBorder="1" applyAlignment="1">
      <alignment horizontal="left"/>
      <protection/>
    </xf>
    <xf numFmtId="0" fontId="6" fillId="0" borderId="27" xfId="57" applyFont="1" applyBorder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0" fontId="4" fillId="34" borderId="3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4" fillId="34" borderId="33" xfId="57" applyFont="1" applyFill="1" applyBorder="1" applyAlignment="1">
      <alignment horizontal="center" vertical="center"/>
      <protection/>
    </xf>
    <xf numFmtId="0" fontId="4" fillId="34" borderId="34" xfId="57" applyFont="1" applyFill="1" applyBorder="1" applyAlignment="1">
      <alignment horizontal="center" vertical="center"/>
      <protection/>
    </xf>
    <xf numFmtId="0" fontId="4" fillId="34" borderId="35" xfId="57" applyFont="1" applyFill="1" applyBorder="1" applyAlignment="1">
      <alignment horizontal="center" vertical="center"/>
      <protection/>
    </xf>
    <xf numFmtId="0" fontId="4" fillId="34" borderId="28" xfId="57" applyFont="1" applyFill="1" applyBorder="1" applyAlignment="1">
      <alignment horizontal="center" vertical="center"/>
      <protection/>
    </xf>
    <xf numFmtId="0" fontId="4" fillId="34" borderId="36" xfId="57" applyFont="1" applyFill="1" applyBorder="1" applyAlignment="1">
      <alignment horizontal="center" vertical="center" wrapText="1"/>
      <protection/>
    </xf>
    <xf numFmtId="0" fontId="4" fillId="34" borderId="17" xfId="57" applyFont="1" applyFill="1" applyBorder="1" applyAlignment="1">
      <alignment horizontal="center" vertical="center" wrapText="1"/>
      <protection/>
    </xf>
    <xf numFmtId="0" fontId="4" fillId="34" borderId="37" xfId="57" applyFont="1" applyFill="1" applyBorder="1" applyAlignment="1">
      <alignment horizontal="center" vertical="center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0" fontId="4" fillId="0" borderId="31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/>
      <protection/>
    </xf>
    <xf numFmtId="0" fontId="6" fillId="0" borderId="29" xfId="57" applyFont="1" applyBorder="1" applyAlignment="1">
      <alignment horizontal="left"/>
      <protection/>
    </xf>
    <xf numFmtId="0" fontId="2" fillId="0" borderId="0" xfId="57" applyAlignment="1">
      <alignment horizontal="left"/>
      <protection/>
    </xf>
    <xf numFmtId="0" fontId="4" fillId="0" borderId="38" xfId="57" applyFont="1" applyBorder="1" applyAlignment="1">
      <alignment horizontal="left" vertical="center" wrapText="1"/>
      <protection/>
    </xf>
    <xf numFmtId="0" fontId="4" fillId="0" borderId="39" xfId="57" applyFont="1" applyBorder="1" applyAlignment="1">
      <alignment horizontal="left" vertical="center" wrapText="1"/>
      <protection/>
    </xf>
    <xf numFmtId="0" fontId="1" fillId="0" borderId="40" xfId="57" applyFont="1" applyBorder="1" applyAlignment="1">
      <alignment horizontal="center" wrapText="1"/>
      <protection/>
    </xf>
    <xf numFmtId="0" fontId="1" fillId="0" borderId="13" xfId="57" applyFont="1" applyBorder="1" applyAlignment="1">
      <alignment horizontal="center" wrapText="1"/>
      <protection/>
    </xf>
    <xf numFmtId="0" fontId="1" fillId="0" borderId="41" xfId="57" applyFont="1" applyBorder="1" applyAlignment="1">
      <alignment horizontal="center" wrapText="1"/>
      <protection/>
    </xf>
    <xf numFmtId="0" fontId="1" fillId="0" borderId="42" xfId="57" applyFont="1" applyBorder="1" applyAlignment="1">
      <alignment/>
      <protection/>
    </xf>
    <xf numFmtId="0" fontId="1" fillId="0" borderId="43" xfId="57" applyFont="1" applyBorder="1" applyAlignment="1">
      <alignment/>
      <protection/>
    </xf>
    <xf numFmtId="0" fontId="1" fillId="0" borderId="15" xfId="57" applyFont="1" applyBorder="1" applyAlignment="1">
      <alignment/>
      <protection/>
    </xf>
    <xf numFmtId="0" fontId="1" fillId="0" borderId="29" xfId="57" applyFont="1" applyBorder="1" applyAlignment="1">
      <alignment/>
      <protection/>
    </xf>
    <xf numFmtId="0" fontId="1" fillId="0" borderId="44" xfId="57" applyFont="1" applyBorder="1" applyAlignment="1">
      <alignment/>
      <protection/>
    </xf>
    <xf numFmtId="0" fontId="1" fillId="0" borderId="45" xfId="57" applyFont="1" applyBorder="1" applyAlignment="1">
      <alignment/>
      <protection/>
    </xf>
    <xf numFmtId="0" fontId="2" fillId="0" borderId="0" xfId="57" applyFont="1" applyAlignment="1">
      <alignment horizontal="center"/>
      <protection/>
    </xf>
    <xf numFmtId="0" fontId="1" fillId="0" borderId="42" xfId="57" applyFont="1" applyBorder="1" applyAlignment="1">
      <alignment horizontal="left"/>
      <protection/>
    </xf>
    <xf numFmtId="0" fontId="1" fillId="0" borderId="43" xfId="57" applyFont="1" applyBorder="1" applyAlignment="1">
      <alignment horizontal="left"/>
      <protection/>
    </xf>
    <xf numFmtId="0" fontId="1" fillId="0" borderId="15" xfId="57" applyFont="1" applyBorder="1" applyAlignment="1">
      <alignment horizontal="left"/>
      <protection/>
    </xf>
    <xf numFmtId="0" fontId="1" fillId="0" borderId="29" xfId="57" applyFont="1" applyBorder="1" applyAlignment="1">
      <alignment horizontal="left"/>
      <protection/>
    </xf>
    <xf numFmtId="0" fontId="1" fillId="0" borderId="44" xfId="57" applyFont="1" applyBorder="1" applyAlignment="1">
      <alignment horizontal="left"/>
      <protection/>
    </xf>
    <xf numFmtId="0" fontId="1" fillId="0" borderId="45" xfId="57" applyFont="1" applyBorder="1" applyAlignment="1">
      <alignment horizontal="lef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view="pageBreakPreview" zoomScale="75" zoomScaleNormal="75" zoomScaleSheetLayoutView="75" zoomScalePageLayoutView="0" workbookViewId="0" topLeftCell="A1">
      <selection activeCell="A3" sqref="A3:R3"/>
    </sheetView>
  </sheetViews>
  <sheetFormatPr defaultColWidth="9.00390625" defaultRowHeight="12.75"/>
  <cols>
    <col min="1" max="1" width="5.00390625" style="8" customWidth="1"/>
    <col min="2" max="2" width="9.125" style="8" customWidth="1"/>
    <col min="3" max="3" width="15.375" style="8" customWidth="1"/>
    <col min="4" max="4" width="7.25390625" style="8" customWidth="1"/>
    <col min="5" max="5" width="12.00390625" style="8" customWidth="1"/>
    <col min="6" max="6" width="9.25390625" style="8" customWidth="1"/>
    <col min="7" max="7" width="10.125" style="8" customWidth="1"/>
    <col min="8" max="8" width="9.00390625" style="8" customWidth="1"/>
    <col min="9" max="9" width="10.00390625" style="8" customWidth="1"/>
    <col min="10" max="10" width="9.25390625" style="8" customWidth="1"/>
    <col min="11" max="12" width="9.125" style="8" customWidth="1"/>
    <col min="13" max="13" width="8.625" style="8" customWidth="1"/>
    <col min="14" max="14" width="8.25390625" style="8" customWidth="1"/>
    <col min="15" max="17" width="9.125" style="8" customWidth="1"/>
    <col min="18" max="18" width="9.00390625" style="8" customWidth="1"/>
    <col min="19" max="16384" width="9.125" style="8" customWidth="1"/>
  </cols>
  <sheetData>
    <row r="2" spans="1:18" ht="15.75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6.5" customHeight="1">
      <c r="A4" s="38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6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thickBot="1">
      <c r="A8" s="7"/>
      <c r="B8" s="7"/>
      <c r="C8" s="7"/>
      <c r="D8" s="7"/>
      <c r="E8" s="7"/>
      <c r="F8" s="7"/>
      <c r="G8" s="7"/>
      <c r="H8" s="7"/>
      <c r="I8" s="7"/>
      <c r="J8" s="48" t="s">
        <v>7</v>
      </c>
      <c r="K8" s="48"/>
      <c r="L8" s="48"/>
      <c r="M8" s="48"/>
      <c r="N8" s="48"/>
      <c r="O8" s="48"/>
      <c r="P8" s="48"/>
      <c r="Q8" s="48"/>
      <c r="R8" s="48"/>
    </row>
    <row r="9" spans="1:18" ht="20.25" customHeight="1" thickTop="1">
      <c r="A9" s="49" t="s">
        <v>8</v>
      </c>
      <c r="B9" s="51" t="s">
        <v>9</v>
      </c>
      <c r="C9" s="52"/>
      <c r="D9" s="55" t="s">
        <v>10</v>
      </c>
      <c r="E9" s="57"/>
      <c r="F9" s="41" t="s">
        <v>12</v>
      </c>
      <c r="G9" s="41" t="s">
        <v>13</v>
      </c>
      <c r="H9" s="41" t="s">
        <v>14</v>
      </c>
      <c r="I9" s="41" t="s">
        <v>15</v>
      </c>
      <c r="J9" s="41" t="s">
        <v>16</v>
      </c>
      <c r="K9" s="41" t="s">
        <v>17</v>
      </c>
      <c r="L9" s="41" t="s">
        <v>18</v>
      </c>
      <c r="M9" s="41" t="s">
        <v>19</v>
      </c>
      <c r="N9" s="41" t="s">
        <v>20</v>
      </c>
      <c r="O9" s="41" t="s">
        <v>21</v>
      </c>
      <c r="P9" s="41" t="s">
        <v>35</v>
      </c>
      <c r="Q9" s="41" t="s">
        <v>36</v>
      </c>
      <c r="R9" s="58" t="s">
        <v>11</v>
      </c>
    </row>
    <row r="10" spans="1:18" ht="23.25" customHeight="1">
      <c r="A10" s="50"/>
      <c r="B10" s="53"/>
      <c r="C10" s="54"/>
      <c r="D10" s="56"/>
      <c r="E10" s="5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6"/>
    </row>
    <row r="11" spans="1:18" ht="13.5" customHeight="1">
      <c r="A11" s="10" t="s">
        <v>22</v>
      </c>
      <c r="B11" s="39" t="s">
        <v>23</v>
      </c>
      <c r="C11" s="40"/>
      <c r="D11" s="11" t="s">
        <v>12</v>
      </c>
      <c r="E11" s="12" t="s">
        <v>24</v>
      </c>
      <c r="F11" s="13">
        <v>126820</v>
      </c>
      <c r="G11" s="13">
        <v>118820</v>
      </c>
      <c r="H11" s="13">
        <v>110820</v>
      </c>
      <c r="I11" s="13">
        <v>101820</v>
      </c>
      <c r="J11" s="13">
        <v>91820</v>
      </c>
      <c r="K11" s="14">
        <v>79820</v>
      </c>
      <c r="L11" s="14">
        <v>66820</v>
      </c>
      <c r="M11" s="14">
        <v>52820</v>
      </c>
      <c r="N11" s="14">
        <v>0</v>
      </c>
      <c r="O11" s="14">
        <v>0</v>
      </c>
      <c r="P11" s="14">
        <v>0</v>
      </c>
      <c r="Q11" s="14">
        <v>0</v>
      </c>
      <c r="R11" s="29"/>
    </row>
    <row r="12" spans="1:18" ht="13.5" customHeight="1">
      <c r="A12" s="15"/>
      <c r="B12" s="42" t="s">
        <v>25</v>
      </c>
      <c r="C12" s="43"/>
      <c r="D12" s="16"/>
      <c r="E12" s="16" t="s">
        <v>26</v>
      </c>
      <c r="F12" s="17">
        <v>8000</v>
      </c>
      <c r="G12" s="17">
        <v>8000</v>
      </c>
      <c r="H12" s="17">
        <v>9000</v>
      </c>
      <c r="I12" s="17">
        <v>10000</v>
      </c>
      <c r="J12" s="17">
        <v>12000</v>
      </c>
      <c r="K12" s="18">
        <v>13000</v>
      </c>
      <c r="L12" s="18">
        <v>14000</v>
      </c>
      <c r="M12" s="18">
        <v>17000</v>
      </c>
      <c r="N12" s="18">
        <v>0</v>
      </c>
      <c r="O12" s="18">
        <v>0</v>
      </c>
      <c r="P12" s="18">
        <v>0</v>
      </c>
      <c r="Q12" s="18">
        <v>0</v>
      </c>
      <c r="R12" s="30"/>
    </row>
    <row r="13" spans="1:18" ht="13.5" customHeight="1">
      <c r="A13" s="19"/>
      <c r="B13" s="44" t="s">
        <v>27</v>
      </c>
      <c r="C13" s="45"/>
      <c r="D13" s="20"/>
      <c r="E13" s="20" t="s">
        <v>28</v>
      </c>
      <c r="F13" s="21">
        <f aca="true" t="shared" si="0" ref="F13:N13">SUM(F11-F12)</f>
        <v>118820</v>
      </c>
      <c r="G13" s="21">
        <f t="shared" si="0"/>
        <v>110820</v>
      </c>
      <c r="H13" s="21">
        <f>SUM(H11-H12)</f>
        <v>101820</v>
      </c>
      <c r="I13" s="21">
        <f t="shared" si="0"/>
        <v>91820</v>
      </c>
      <c r="J13" s="21">
        <f t="shared" si="0"/>
        <v>79820</v>
      </c>
      <c r="K13" s="21">
        <f t="shared" si="0"/>
        <v>66820</v>
      </c>
      <c r="L13" s="21">
        <f t="shared" si="0"/>
        <v>52820</v>
      </c>
      <c r="M13" s="21">
        <f t="shared" si="0"/>
        <v>35820</v>
      </c>
      <c r="N13" s="21">
        <f t="shared" si="0"/>
        <v>0</v>
      </c>
      <c r="O13" s="22">
        <v>0</v>
      </c>
      <c r="P13" s="22">
        <v>0</v>
      </c>
      <c r="Q13" s="22">
        <v>0</v>
      </c>
      <c r="R13" s="31"/>
    </row>
    <row r="14" spans="1:18" ht="13.5" customHeight="1">
      <c r="A14" s="10" t="s">
        <v>29</v>
      </c>
      <c r="B14" s="46" t="s">
        <v>23</v>
      </c>
      <c r="C14" s="47"/>
      <c r="D14" s="12"/>
      <c r="E14" s="12" t="s">
        <v>24</v>
      </c>
      <c r="F14" s="13">
        <v>0</v>
      </c>
      <c r="G14" s="13">
        <v>0</v>
      </c>
      <c r="H14" s="13">
        <v>11738</v>
      </c>
      <c r="I14" s="13">
        <v>11738</v>
      </c>
      <c r="J14" s="13">
        <v>11738</v>
      </c>
      <c r="K14" s="14">
        <v>11738</v>
      </c>
      <c r="L14" s="14">
        <f>K16</f>
        <v>11377</v>
      </c>
      <c r="M14" s="14">
        <f>L16</f>
        <v>10656</v>
      </c>
      <c r="N14" s="14">
        <v>0</v>
      </c>
      <c r="O14" s="14">
        <f>N16</f>
        <v>0</v>
      </c>
      <c r="P14" s="14">
        <v>0</v>
      </c>
      <c r="Q14" s="14">
        <v>0</v>
      </c>
      <c r="R14" s="29"/>
    </row>
    <row r="15" spans="1:18" ht="13.5" customHeight="1">
      <c r="A15" s="23"/>
      <c r="B15" s="61" t="s">
        <v>25</v>
      </c>
      <c r="C15" s="62"/>
      <c r="D15" s="16"/>
      <c r="E15" s="16" t="s">
        <v>26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361</v>
      </c>
      <c r="L15" s="18">
        <v>721</v>
      </c>
      <c r="M15" s="18">
        <v>721</v>
      </c>
      <c r="N15" s="18">
        <v>0</v>
      </c>
      <c r="O15" s="18">
        <v>0</v>
      </c>
      <c r="P15" s="18">
        <v>0</v>
      </c>
      <c r="Q15" s="18">
        <v>0</v>
      </c>
      <c r="R15" s="30"/>
    </row>
    <row r="16" spans="1:18" ht="13.5" customHeight="1">
      <c r="A16" s="24"/>
      <c r="B16" s="44" t="s">
        <v>30</v>
      </c>
      <c r="C16" s="45"/>
      <c r="D16" s="25" t="s">
        <v>14</v>
      </c>
      <c r="E16" s="20" t="s">
        <v>28</v>
      </c>
      <c r="F16" s="21">
        <v>0</v>
      </c>
      <c r="G16" s="21">
        <v>0</v>
      </c>
      <c r="H16" s="21">
        <f aca="true" t="shared" si="1" ref="H16:Q16">SUM(H14-H15)</f>
        <v>11738</v>
      </c>
      <c r="I16" s="21">
        <f t="shared" si="1"/>
        <v>11738</v>
      </c>
      <c r="J16" s="21">
        <f t="shared" si="1"/>
        <v>11738</v>
      </c>
      <c r="K16" s="21">
        <f t="shared" si="1"/>
        <v>11377</v>
      </c>
      <c r="L16" s="21">
        <f t="shared" si="1"/>
        <v>10656</v>
      </c>
      <c r="M16" s="21">
        <f t="shared" si="1"/>
        <v>9935</v>
      </c>
      <c r="N16" s="21">
        <f t="shared" si="1"/>
        <v>0</v>
      </c>
      <c r="O16" s="21">
        <v>0</v>
      </c>
      <c r="P16" s="21">
        <v>0</v>
      </c>
      <c r="Q16" s="21">
        <f t="shared" si="1"/>
        <v>0</v>
      </c>
      <c r="R16" s="31"/>
    </row>
    <row r="17" spans="1:18" ht="13.5" customHeight="1">
      <c r="A17" s="10" t="s">
        <v>31</v>
      </c>
      <c r="B17" s="39" t="s">
        <v>23</v>
      </c>
      <c r="C17" s="40"/>
      <c r="D17" s="12"/>
      <c r="E17" s="12" t="s">
        <v>24</v>
      </c>
      <c r="F17" s="13"/>
      <c r="G17" s="13"/>
      <c r="H17" s="13"/>
      <c r="I17" s="13"/>
      <c r="J17" s="13"/>
      <c r="K17" s="14"/>
      <c r="L17" s="14">
        <v>22040</v>
      </c>
      <c r="M17" s="14">
        <v>22040</v>
      </c>
      <c r="N17" s="14">
        <v>0</v>
      </c>
      <c r="O17" s="14">
        <v>0</v>
      </c>
      <c r="P17" s="14">
        <v>0</v>
      </c>
      <c r="Q17" s="14">
        <v>0</v>
      </c>
      <c r="R17" s="29"/>
    </row>
    <row r="18" spans="1:18" ht="13.5" customHeight="1">
      <c r="A18" s="23"/>
      <c r="B18" s="42" t="s">
        <v>25</v>
      </c>
      <c r="C18" s="43"/>
      <c r="D18" s="16"/>
      <c r="E18" s="16" t="s">
        <v>26</v>
      </c>
      <c r="F18" s="17"/>
      <c r="G18" s="17"/>
      <c r="H18" s="17"/>
      <c r="I18" s="17"/>
      <c r="J18" s="17"/>
      <c r="K18" s="18"/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30"/>
    </row>
    <row r="19" spans="1:18" ht="15.75" customHeight="1">
      <c r="A19" s="24"/>
      <c r="B19" s="59" t="s">
        <v>33</v>
      </c>
      <c r="C19" s="60"/>
      <c r="D19" s="20" t="s">
        <v>18</v>
      </c>
      <c r="E19" s="20" t="s">
        <v>28</v>
      </c>
      <c r="F19" s="21"/>
      <c r="G19" s="21"/>
      <c r="H19" s="21"/>
      <c r="I19" s="21"/>
      <c r="J19" s="21"/>
      <c r="K19" s="22"/>
      <c r="L19" s="21">
        <f aca="true" t="shared" si="2" ref="L19:Q19">SUM(L17-L18)</f>
        <v>22040</v>
      </c>
      <c r="M19" s="21">
        <f t="shared" si="2"/>
        <v>22040</v>
      </c>
      <c r="N19" s="21">
        <f t="shared" si="2"/>
        <v>0</v>
      </c>
      <c r="O19" s="21">
        <f t="shared" si="2"/>
        <v>0</v>
      </c>
      <c r="P19" s="21">
        <f t="shared" si="2"/>
        <v>0</v>
      </c>
      <c r="Q19" s="21">
        <f t="shared" si="2"/>
        <v>0</v>
      </c>
      <c r="R19" s="32"/>
    </row>
    <row r="20" spans="1:18" ht="13.5" customHeight="1">
      <c r="A20" s="10" t="s">
        <v>32</v>
      </c>
      <c r="B20" s="39" t="s">
        <v>23</v>
      </c>
      <c r="C20" s="40"/>
      <c r="D20" s="12"/>
      <c r="E20" s="12" t="s">
        <v>24</v>
      </c>
      <c r="F20" s="13"/>
      <c r="G20" s="13"/>
      <c r="H20" s="13"/>
      <c r="I20" s="13"/>
      <c r="J20" s="13"/>
      <c r="K20" s="14"/>
      <c r="L20" s="14">
        <v>28911</v>
      </c>
      <c r="M20" s="14">
        <v>28911</v>
      </c>
      <c r="N20" s="14">
        <v>0</v>
      </c>
      <c r="O20" s="14">
        <v>0</v>
      </c>
      <c r="P20" s="14">
        <v>0</v>
      </c>
      <c r="Q20" s="14">
        <f>P22</f>
        <v>0</v>
      </c>
      <c r="R20" s="29"/>
    </row>
    <row r="21" spans="1:18" ht="13.5" customHeight="1">
      <c r="A21" s="23"/>
      <c r="B21" s="42" t="s">
        <v>25</v>
      </c>
      <c r="C21" s="43"/>
      <c r="D21" s="16"/>
      <c r="E21" s="16" t="s">
        <v>26</v>
      </c>
      <c r="F21" s="17"/>
      <c r="G21" s="17"/>
      <c r="H21" s="17"/>
      <c r="I21" s="17"/>
      <c r="J21" s="17"/>
      <c r="K21" s="18"/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30"/>
    </row>
    <row r="22" spans="1:18" ht="15.75" customHeight="1" thickBot="1">
      <c r="A22" s="23"/>
      <c r="B22" s="64" t="s">
        <v>34</v>
      </c>
      <c r="C22" s="65"/>
      <c r="D22" s="16" t="s">
        <v>18</v>
      </c>
      <c r="E22" s="16" t="s">
        <v>28</v>
      </c>
      <c r="F22" s="17"/>
      <c r="G22" s="17"/>
      <c r="H22" s="17"/>
      <c r="I22" s="17"/>
      <c r="J22" s="17"/>
      <c r="K22" s="18"/>
      <c r="L22" s="21">
        <f aca="true" t="shared" si="3" ref="L22:Q22">SUM(L20-L21)</f>
        <v>28911</v>
      </c>
      <c r="M22" s="21">
        <f t="shared" si="3"/>
        <v>28911</v>
      </c>
      <c r="N22" s="21">
        <f t="shared" si="3"/>
        <v>0</v>
      </c>
      <c r="O22" s="21">
        <f t="shared" si="3"/>
        <v>0</v>
      </c>
      <c r="P22" s="21">
        <f t="shared" si="3"/>
        <v>0</v>
      </c>
      <c r="Q22" s="21">
        <f t="shared" si="3"/>
        <v>0</v>
      </c>
      <c r="R22" s="30"/>
    </row>
    <row r="23" spans="1:18" ht="15">
      <c r="A23" s="66"/>
      <c r="B23" s="69" t="s">
        <v>23</v>
      </c>
      <c r="C23" s="70"/>
      <c r="D23" s="76" t="s">
        <v>38</v>
      </c>
      <c r="E23" s="77"/>
      <c r="F23" s="26">
        <v>126820</v>
      </c>
      <c r="G23" s="26">
        <v>118820</v>
      </c>
      <c r="H23" s="26">
        <f aca="true" t="shared" si="4" ref="H23:K24">H14+H11</f>
        <v>122558</v>
      </c>
      <c r="I23" s="26">
        <f t="shared" si="4"/>
        <v>113558</v>
      </c>
      <c r="J23" s="26">
        <f t="shared" si="4"/>
        <v>103558</v>
      </c>
      <c r="K23" s="26">
        <f t="shared" si="4"/>
        <v>91558</v>
      </c>
      <c r="L23" s="26">
        <f aca="true" t="shared" si="5" ref="L23:Q24">L14+L11+L17+L20</f>
        <v>129148</v>
      </c>
      <c r="M23" s="26">
        <f t="shared" si="5"/>
        <v>114427</v>
      </c>
      <c r="N23" s="26">
        <f t="shared" si="5"/>
        <v>0</v>
      </c>
      <c r="O23" s="26">
        <f t="shared" si="5"/>
        <v>0</v>
      </c>
      <c r="P23" s="26">
        <f t="shared" si="5"/>
        <v>0</v>
      </c>
      <c r="Q23" s="26">
        <f t="shared" si="5"/>
        <v>0</v>
      </c>
      <c r="R23" s="33"/>
    </row>
    <row r="24" spans="1:18" ht="15">
      <c r="A24" s="67"/>
      <c r="B24" s="71" t="s">
        <v>25</v>
      </c>
      <c r="C24" s="72"/>
      <c r="D24" s="78" t="s">
        <v>39</v>
      </c>
      <c r="E24" s="79"/>
      <c r="F24" s="27">
        <v>8000</v>
      </c>
      <c r="G24" s="27">
        <v>8000</v>
      </c>
      <c r="H24" s="27">
        <f>H15+H12</f>
        <v>9000</v>
      </c>
      <c r="I24" s="27">
        <f t="shared" si="4"/>
        <v>10000</v>
      </c>
      <c r="J24" s="27">
        <f t="shared" si="4"/>
        <v>12000</v>
      </c>
      <c r="K24" s="27">
        <f t="shared" si="4"/>
        <v>13361</v>
      </c>
      <c r="L24" s="27">
        <f t="shared" si="5"/>
        <v>14721</v>
      </c>
      <c r="M24" s="27">
        <f t="shared" si="5"/>
        <v>17721</v>
      </c>
      <c r="N24" s="27">
        <f t="shared" si="5"/>
        <v>0</v>
      </c>
      <c r="O24" s="27">
        <f t="shared" si="5"/>
        <v>0</v>
      </c>
      <c r="P24" s="27">
        <f t="shared" si="5"/>
        <v>0</v>
      </c>
      <c r="Q24" s="27">
        <f t="shared" si="5"/>
        <v>0</v>
      </c>
      <c r="R24" s="34"/>
    </row>
    <row r="25" spans="1:18" ht="15.75" thickBot="1">
      <c r="A25" s="68"/>
      <c r="B25" s="73" t="s">
        <v>28</v>
      </c>
      <c r="C25" s="74"/>
      <c r="D25" s="80" t="s">
        <v>37</v>
      </c>
      <c r="E25" s="81"/>
      <c r="F25" s="28">
        <f>SUM(F23-F24)</f>
        <v>118820</v>
      </c>
      <c r="G25" s="28">
        <f>SUM(G23-G24)</f>
        <v>110820</v>
      </c>
      <c r="H25" s="28">
        <f>SUM(H23-H24)</f>
        <v>113558</v>
      </c>
      <c r="I25" s="28">
        <f aca="true" t="shared" si="6" ref="I25:N25">SUM(I23-I24)</f>
        <v>103558</v>
      </c>
      <c r="J25" s="28">
        <f t="shared" si="6"/>
        <v>91558</v>
      </c>
      <c r="K25" s="28">
        <f t="shared" si="6"/>
        <v>78197</v>
      </c>
      <c r="L25" s="28">
        <f t="shared" si="6"/>
        <v>114427</v>
      </c>
      <c r="M25" s="28">
        <f t="shared" si="6"/>
        <v>96706</v>
      </c>
      <c r="N25" s="28">
        <f t="shared" si="6"/>
        <v>0</v>
      </c>
      <c r="O25" s="28">
        <f>SUM(O23-O24)</f>
        <v>0</v>
      </c>
      <c r="P25" s="28">
        <f>SUM(P23-P24)</f>
        <v>0</v>
      </c>
      <c r="Q25" s="28">
        <f>SUM(Q23-Q24)</f>
        <v>0</v>
      </c>
      <c r="R25" s="35"/>
    </row>
    <row r="26" spans="1:18" ht="15" thickTop="1">
      <c r="A26" s="7"/>
      <c r="B26" s="75"/>
      <c r="C26" s="7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32.25" customHeight="1">
      <c r="A27" s="7"/>
      <c r="B27" s="36" t="s">
        <v>40</v>
      </c>
      <c r="C27" s="3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2:18" ht="12.7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</sheetData>
  <sheetProtection/>
  <mergeCells count="43">
    <mergeCell ref="K9:K10"/>
    <mergeCell ref="L9:L10"/>
    <mergeCell ref="M9:M10"/>
    <mergeCell ref="N9:N10"/>
    <mergeCell ref="O9:O10"/>
    <mergeCell ref="P9:P10"/>
    <mergeCell ref="B28:R28"/>
    <mergeCell ref="B22:C22"/>
    <mergeCell ref="A23:A25"/>
    <mergeCell ref="B23:C23"/>
    <mergeCell ref="B24:C24"/>
    <mergeCell ref="B25:C25"/>
    <mergeCell ref="B26:C26"/>
    <mergeCell ref="D23:E23"/>
    <mergeCell ref="D24:E24"/>
    <mergeCell ref="D25:E25"/>
    <mergeCell ref="B19:C19"/>
    <mergeCell ref="B20:C20"/>
    <mergeCell ref="B21:C21"/>
    <mergeCell ref="B15:C15"/>
    <mergeCell ref="B16:C16"/>
    <mergeCell ref="B17:C17"/>
    <mergeCell ref="B18:C18"/>
    <mergeCell ref="B12:C12"/>
    <mergeCell ref="B13:C13"/>
    <mergeCell ref="B14:C14"/>
    <mergeCell ref="J8:R8"/>
    <mergeCell ref="A9:A10"/>
    <mergeCell ref="B9:C10"/>
    <mergeCell ref="D9:D10"/>
    <mergeCell ref="E9:E10"/>
    <mergeCell ref="F9:F10"/>
    <mergeCell ref="R9:R10"/>
    <mergeCell ref="A2:R2"/>
    <mergeCell ref="A3:R3"/>
    <mergeCell ref="A4:R4"/>
    <mergeCell ref="A5:R5"/>
    <mergeCell ref="B11:C11"/>
    <mergeCell ref="G9:G10"/>
    <mergeCell ref="H9:H10"/>
    <mergeCell ref="J9:J10"/>
    <mergeCell ref="I9:I10"/>
    <mergeCell ref="Q9:Q10"/>
  </mergeCells>
  <printOptions/>
  <pageMargins left="0" right="0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09.25390625" style="1" customWidth="1"/>
    <col min="2" max="16384" width="9.125" style="1" customWidth="1"/>
  </cols>
  <sheetData>
    <row r="1" spans="1:11" ht="15.75">
      <c r="A1" s="37" t="s">
        <v>1</v>
      </c>
      <c r="B1" s="37"/>
      <c r="C1" s="37"/>
      <c r="D1" s="6"/>
      <c r="E1" s="6"/>
      <c r="F1" s="6"/>
      <c r="G1" s="6"/>
      <c r="H1" s="6"/>
      <c r="I1" s="6"/>
      <c r="J1" s="6"/>
      <c r="K1" s="6"/>
    </row>
    <row r="2" spans="1:1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ht="15">
      <c r="A3" s="2" t="s">
        <v>0</v>
      </c>
    </row>
    <row r="4" ht="15">
      <c r="A4" s="3"/>
    </row>
    <row r="5" ht="15">
      <c r="A5" s="3"/>
    </row>
    <row r="8" ht="15">
      <c r="A8" s="4" t="s">
        <v>2</v>
      </c>
    </row>
    <row r="9" ht="15">
      <c r="A9" s="4" t="s">
        <v>3</v>
      </c>
    </row>
    <row r="10" ht="15">
      <c r="A10" s="4" t="s">
        <v>5</v>
      </c>
    </row>
    <row r="11" ht="15">
      <c r="A11" s="1" t="s">
        <v>4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2014-02-17T14:45:19Z</cp:lastPrinted>
  <dcterms:created xsi:type="dcterms:W3CDTF">1997-01-17T14:02:09Z</dcterms:created>
  <dcterms:modified xsi:type="dcterms:W3CDTF">2014-02-17T14:45:24Z</dcterms:modified>
  <cp:category/>
  <cp:version/>
  <cp:contentType/>
  <cp:contentStatus/>
</cp:coreProperties>
</file>