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8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<sst xmlns="http://schemas.openxmlformats.org/spreadsheetml/2006/main" count="64" uniqueCount="62">
  <si>
    <t>Beruházási (felhalmozási) kiadások előirányzata beruházásonként</t>
  </si>
  <si>
    <t xml:space="preserve"> Ezer forintban !</t>
  </si>
  <si>
    <t>Sor-szám</t>
  </si>
  <si>
    <t>Beruházás  megnevezése</t>
  </si>
  <si>
    <t>Teljes költség</t>
  </si>
  <si>
    <t>Kivitelezés kezdési és befejezési éve</t>
  </si>
  <si>
    <t>Felhasználás
2014. XII.31-ig</t>
  </si>
  <si>
    <t>2015. évi előirányzat</t>
  </si>
  <si>
    <t xml:space="preserve">Módosítás </t>
  </si>
  <si>
    <t>Módosított előirányzat</t>
  </si>
  <si>
    <t xml:space="preserve">
2015. év utáni szükséglet
</t>
  </si>
  <si>
    <t>A</t>
  </si>
  <si>
    <t>B</t>
  </si>
  <si>
    <t>C</t>
  </si>
  <si>
    <t>D</t>
  </si>
  <si>
    <t>E</t>
  </si>
  <si>
    <t>F</t>
  </si>
  <si>
    <t>G</t>
  </si>
  <si>
    <t>H</t>
  </si>
  <si>
    <t>1.</t>
  </si>
  <si>
    <t xml:space="preserve">Szellemi termék beszerzés </t>
  </si>
  <si>
    <t>2.</t>
  </si>
  <si>
    <t>Ingatlanvásárlás ( Kossuth utca 61/B)</t>
  </si>
  <si>
    <t>3.</t>
  </si>
  <si>
    <t>Csokonai utca engedélyes terv</t>
  </si>
  <si>
    <t>4.</t>
  </si>
  <si>
    <t>Orvosi rendelő kazáncsere</t>
  </si>
  <si>
    <t>5.</t>
  </si>
  <si>
    <t xml:space="preserve">Fóliaház építés </t>
  </si>
  <si>
    <t>6.</t>
  </si>
  <si>
    <t>Buszmegálló 1 db</t>
  </si>
  <si>
    <t>7.</t>
  </si>
  <si>
    <t>ÖNO fűtés korszrűsítés</t>
  </si>
  <si>
    <t>8.</t>
  </si>
  <si>
    <t>Napelemes rendszer telepítése a Téglási Polgármesteri Hivatal épületére</t>
  </si>
  <si>
    <t>9.</t>
  </si>
  <si>
    <t>Közmunkaprogram eszközbeszerzés</t>
  </si>
  <si>
    <t>10.</t>
  </si>
  <si>
    <t>Integrált Fejlesztési Stratégia 34/2015 hat. ( IV.22.)</t>
  </si>
  <si>
    <t>11.</t>
  </si>
  <si>
    <t>Laptop beszerzés  54/2015 hat. (V.27.)</t>
  </si>
  <si>
    <t>12.</t>
  </si>
  <si>
    <t>Bútorbeszerzés (Hivatal)</t>
  </si>
  <si>
    <t>13.</t>
  </si>
  <si>
    <t>Külső meghajtó (Hivatal)</t>
  </si>
  <si>
    <t>14.</t>
  </si>
  <si>
    <t>15.</t>
  </si>
  <si>
    <t>Robotgép (Konyha)</t>
  </si>
  <si>
    <t>16.</t>
  </si>
  <si>
    <t>17.</t>
  </si>
  <si>
    <t>Kazán beszerzés (Óvoda)</t>
  </si>
  <si>
    <t>18.</t>
  </si>
  <si>
    <t>Közművelődési érdekeltségnövelő támogatás</t>
  </si>
  <si>
    <t>19.</t>
  </si>
  <si>
    <t>Integrált Fejlesztési Stratégiához tartozó megalapozó vizsgálat 88/2015 (IX.23.)</t>
  </si>
  <si>
    <t>20.</t>
  </si>
  <si>
    <t>Ipari mosogatógép 2 db (konyha)</t>
  </si>
  <si>
    <t>21.</t>
  </si>
  <si>
    <t>Főzőüst (konyha)</t>
  </si>
  <si>
    <t>22.</t>
  </si>
  <si>
    <t>Hulladék gyűjtési és hasznosítási rendszerek 120/2015.(XI.26.)</t>
  </si>
  <si>
    <t>ÖSSZESEN: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</si>
</sst>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&quot;H-&quot;0000"/>
    <numFmt numFmtId="173" formatCode="#,##0_ ;\-#,##0\ "/>
    <numFmt numFmtId="174" formatCode="[$¥€-2]\ #\ ##,000_);[Red]\([$€-2]\ #\ ##,000\)"/>
  </numFmts>
  <fonts count="29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6" borderId="7" applyNumberFormat="0" applyFont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11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3" fillId="0" borderId="0" xfId="0" applyNumberFormat="1" applyFont="1" applyFill="1" applyAlignment="1" applyProtection="1">
      <alignment horizontal="right" wrapText="1"/>
      <protection/>
    </xf>
    <xf numFmtId="164" fontId="24" fillId="0" borderId="10" xfId="0" applyNumberFormat="1" applyFont="1" applyFill="1" applyBorder="1" applyAlignment="1">
      <alignment horizontal="center" vertical="center" wrapText="1"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14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>
      <alignment horizontal="center" vertical="center" wrapText="1"/>
    </xf>
    <xf numFmtId="164" fontId="0" fillId="0" borderId="15" xfId="0" applyNumberFormat="1" applyFill="1" applyBorder="1" applyAlignment="1" applyProtection="1">
      <alignment vertical="center" wrapText="1"/>
      <protection/>
    </xf>
    <xf numFmtId="164" fontId="26" fillId="0" borderId="16" xfId="0" applyNumberFormat="1" applyFont="1" applyFill="1" applyBorder="1" applyAlignment="1" applyProtection="1">
      <alignment horizontal="center" vertical="center" wrapText="1"/>
      <protection/>
    </xf>
    <xf numFmtId="164" fontId="26" fillId="0" borderId="17" xfId="0" applyNumberFormat="1" applyFont="1" applyFill="1" applyBorder="1" applyAlignment="1" applyProtection="1">
      <alignment horizontal="center" vertical="center" wrapText="1"/>
      <protection/>
    </xf>
    <xf numFmtId="164" fontId="26" fillId="0" borderId="18" xfId="0" applyNumberFormat="1" applyFont="1" applyFill="1" applyBorder="1" applyAlignment="1" applyProtection="1">
      <alignment horizontal="center" vertical="center" wrapText="1"/>
      <protection/>
    </xf>
    <xf numFmtId="164" fontId="26" fillId="0" borderId="19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>
      <alignment vertical="center" wrapText="1"/>
    </xf>
    <xf numFmtId="164" fontId="2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22" xfId="0" applyNumberFormat="1" applyFont="1" applyFill="1" applyBorder="1" applyAlignment="1" applyProtection="1">
      <alignment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164" fontId="2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0" applyNumberFormat="1" applyFont="1" applyFill="1" applyBorder="1" applyAlignment="1" applyProtection="1">
      <alignment vertical="center" wrapText="1"/>
      <protection/>
    </xf>
    <xf numFmtId="164" fontId="0" fillId="0" borderId="25" xfId="0" applyNumberFormat="1" applyFill="1" applyBorder="1" applyAlignment="1">
      <alignment vertical="center" wrapText="1"/>
    </xf>
    <xf numFmtId="164" fontId="2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3" fontId="2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2" fontId="28" fillId="0" borderId="21" xfId="58" applyNumberFormat="1" applyFont="1" applyFill="1" applyBorder="1" applyAlignment="1" applyProtection="1">
      <alignment horizontal="left" indent="1"/>
      <protection locked="0"/>
    </xf>
    <xf numFmtId="164" fontId="27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8" xfId="0" applyNumberFormat="1" applyFont="1" applyFill="1" applyBorder="1" applyAlignment="1" applyProtection="1">
      <alignment vertical="center" wrapText="1"/>
      <protection locked="0"/>
    </xf>
    <xf numFmtId="164" fontId="2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vertical="center" wrapText="1"/>
      <protection/>
    </xf>
    <xf numFmtId="164" fontId="27" fillId="0" borderId="27" xfId="0" applyNumberFormat="1" applyFont="1" applyFill="1" applyBorder="1" applyAlignment="1" applyProtection="1">
      <alignment horizontal="left" vertical="center" wrapText="1" indent="2"/>
      <protection locked="0"/>
    </xf>
    <xf numFmtId="164" fontId="24" fillId="0" borderId="15" xfId="0" applyNumberFormat="1" applyFont="1" applyFill="1" applyBorder="1" applyAlignment="1">
      <alignment vertical="center" wrapText="1"/>
    </xf>
    <xf numFmtId="164" fontId="25" fillId="0" borderId="11" xfId="0" applyNumberFormat="1" applyFont="1" applyFill="1" applyBorder="1" applyAlignment="1" applyProtection="1">
      <alignment horizontal="left" vertical="center" wrapText="1"/>
      <protection/>
    </xf>
    <xf numFmtId="164" fontId="26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6" fillId="18" borderId="12" xfId="0" applyNumberFormat="1" applyFont="1" applyFill="1" applyBorder="1" applyAlignment="1" applyProtection="1">
      <alignment vertical="center" wrapText="1"/>
      <protection/>
    </xf>
    <xf numFmtId="164" fontId="26" fillId="0" borderId="12" xfId="0" applyNumberFormat="1" applyFont="1" applyFill="1" applyBorder="1" applyAlignment="1" applyProtection="1">
      <alignment vertical="center" wrapText="1"/>
      <protection/>
    </xf>
    <xf numFmtId="164" fontId="26" fillId="0" borderId="14" xfId="0" applyNumberFormat="1" applyFont="1" applyFill="1" applyBorder="1" applyAlignment="1" applyProtection="1">
      <alignment vertical="center" wrapText="1"/>
      <protection/>
    </xf>
    <xf numFmtId="164" fontId="24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Magyarázó szöveg" xfId="55"/>
    <cellStyle name="Followed Hyperlink" xfId="56"/>
    <cellStyle name="Normál 2" xfId="57"/>
    <cellStyle name="Normál_2013 évi melékletek-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7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5.50390625" style="1" customWidth="1"/>
    <col min="2" max="2" width="65.00390625" style="44" customWidth="1"/>
    <col min="3" max="3" width="15.625" style="1" customWidth="1"/>
    <col min="4" max="4" width="16.375" style="1" customWidth="1"/>
    <col min="5" max="5" width="15.625" style="1" customWidth="1"/>
    <col min="6" max="8" width="16.625" style="1" customWidth="1"/>
    <col min="9" max="9" width="18.875" style="4" customWidth="1"/>
    <col min="10" max="11" width="12.875" style="1" customWidth="1"/>
    <col min="12" max="12" width="13.875" style="1" customWidth="1"/>
    <col min="13" max="16384" width="9.375" style="1" customWidth="1"/>
  </cols>
  <sheetData>
    <row r="1" spans="2:9" ht="25.5" customHeight="1">
      <c r="B1" s="2" t="s">
        <v>0</v>
      </c>
      <c r="C1" s="2"/>
      <c r="D1" s="2"/>
      <c r="E1" s="2"/>
      <c r="F1" s="2"/>
      <c r="G1" s="2"/>
      <c r="H1" s="2"/>
      <c r="I1" s="2"/>
    </row>
    <row r="2" spans="2:9" ht="22.5" customHeight="1" thickBot="1">
      <c r="B2" s="3"/>
      <c r="C2" s="4"/>
      <c r="D2" s="4"/>
      <c r="E2" s="4"/>
      <c r="F2" s="4"/>
      <c r="G2" s="4"/>
      <c r="H2" s="4"/>
      <c r="I2" s="5" t="s">
        <v>1</v>
      </c>
    </row>
    <row r="3" spans="1:9" s="11" customFormat="1" ht="44.25" customHeight="1" thickBo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10" t="s">
        <v>10</v>
      </c>
    </row>
    <row r="4" spans="1:9" s="4" customFormat="1" ht="12" customHeight="1" thickBot="1">
      <c r="A4" s="12"/>
      <c r="B4" s="13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5" t="s">
        <v>16</v>
      </c>
      <c r="H4" s="15" t="s">
        <v>17</v>
      </c>
      <c r="I4" s="16" t="s">
        <v>18</v>
      </c>
    </row>
    <row r="5" spans="1:9" ht="15.75" customHeight="1">
      <c r="A5" s="17" t="s">
        <v>19</v>
      </c>
      <c r="B5" s="18" t="s">
        <v>20</v>
      </c>
      <c r="C5" s="19">
        <v>1030</v>
      </c>
      <c r="D5" s="20"/>
      <c r="E5" s="21"/>
      <c r="F5" s="19">
        <v>1030</v>
      </c>
      <c r="G5" s="22"/>
      <c r="H5" s="22">
        <f aca="true" t="shared" si="0" ref="H5:H17">+F5+G5</f>
        <v>1030</v>
      </c>
      <c r="I5" s="23">
        <f>C5-E5-F5</f>
        <v>0</v>
      </c>
    </row>
    <row r="6" spans="1:9" ht="15.75" customHeight="1">
      <c r="A6" s="24" t="s">
        <v>21</v>
      </c>
      <c r="B6" s="18" t="s">
        <v>22</v>
      </c>
      <c r="C6" s="19">
        <v>12000</v>
      </c>
      <c r="D6" s="20"/>
      <c r="E6" s="21"/>
      <c r="F6" s="19">
        <v>12000</v>
      </c>
      <c r="G6" s="22"/>
      <c r="H6" s="22">
        <f t="shared" si="0"/>
        <v>12000</v>
      </c>
      <c r="I6" s="23">
        <f>C6-E6-F6</f>
        <v>0</v>
      </c>
    </row>
    <row r="7" spans="1:9" ht="15.75" customHeight="1">
      <c r="A7" s="17" t="s">
        <v>23</v>
      </c>
      <c r="B7" s="18" t="s">
        <v>24</v>
      </c>
      <c r="C7" s="19">
        <v>141</v>
      </c>
      <c r="D7" s="20"/>
      <c r="E7" s="21"/>
      <c r="F7" s="19">
        <v>141</v>
      </c>
      <c r="G7" s="22"/>
      <c r="H7" s="22">
        <f t="shared" si="0"/>
        <v>141</v>
      </c>
      <c r="I7" s="23">
        <f>C7-E7-F7</f>
        <v>0</v>
      </c>
    </row>
    <row r="8" spans="1:9" ht="15.75" customHeight="1">
      <c r="A8" s="24" t="s">
        <v>25</v>
      </c>
      <c r="B8" s="25" t="s">
        <v>26</v>
      </c>
      <c r="C8" s="19">
        <v>522</v>
      </c>
      <c r="D8" s="20"/>
      <c r="E8" s="21"/>
      <c r="F8" s="19">
        <v>522</v>
      </c>
      <c r="G8" s="22"/>
      <c r="H8" s="22">
        <f t="shared" si="0"/>
        <v>522</v>
      </c>
      <c r="I8" s="23">
        <f>C8-E8-F8</f>
        <v>0</v>
      </c>
    </row>
    <row r="9" spans="1:9" ht="15.75" customHeight="1">
      <c r="A9" s="17" t="s">
        <v>27</v>
      </c>
      <c r="B9" s="18" t="s">
        <v>28</v>
      </c>
      <c r="C9" s="19">
        <v>500</v>
      </c>
      <c r="D9" s="20"/>
      <c r="E9" s="21"/>
      <c r="F9" s="19">
        <v>635</v>
      </c>
      <c r="G9" s="22"/>
      <c r="H9" s="22">
        <f t="shared" si="0"/>
        <v>635</v>
      </c>
      <c r="I9" s="23"/>
    </row>
    <row r="10" spans="1:9" ht="15.75" customHeight="1">
      <c r="A10" s="24" t="s">
        <v>29</v>
      </c>
      <c r="B10" s="18" t="s">
        <v>30</v>
      </c>
      <c r="C10" s="19">
        <v>300</v>
      </c>
      <c r="D10" s="20"/>
      <c r="E10" s="21"/>
      <c r="F10" s="19">
        <v>0</v>
      </c>
      <c r="G10" s="22"/>
      <c r="H10" s="26">
        <f t="shared" si="0"/>
        <v>0</v>
      </c>
      <c r="I10" s="23"/>
    </row>
    <row r="11" spans="1:9" ht="15.75" customHeight="1">
      <c r="A11" s="17" t="s">
        <v>31</v>
      </c>
      <c r="B11" s="18" t="s">
        <v>32</v>
      </c>
      <c r="C11" s="19">
        <v>1100</v>
      </c>
      <c r="D11" s="27"/>
      <c r="E11" s="21"/>
      <c r="F11" s="19">
        <v>1100</v>
      </c>
      <c r="G11" s="22"/>
      <c r="H11" s="22">
        <f t="shared" si="0"/>
        <v>1100</v>
      </c>
      <c r="I11" s="23"/>
    </row>
    <row r="12" spans="1:9" ht="24" customHeight="1">
      <c r="A12" s="24" t="s">
        <v>33</v>
      </c>
      <c r="B12" s="18" t="s">
        <v>34</v>
      </c>
      <c r="C12" s="19">
        <v>49663</v>
      </c>
      <c r="D12" s="27"/>
      <c r="E12" s="21"/>
      <c r="F12" s="19">
        <v>49663</v>
      </c>
      <c r="G12" s="22"/>
      <c r="H12" s="22">
        <f t="shared" si="0"/>
        <v>49663</v>
      </c>
      <c r="I12" s="23"/>
    </row>
    <row r="13" spans="1:9" ht="15.75" customHeight="1">
      <c r="A13" s="17" t="s">
        <v>35</v>
      </c>
      <c r="B13" s="18" t="s">
        <v>36</v>
      </c>
      <c r="C13" s="19">
        <v>3634</v>
      </c>
      <c r="D13" s="27"/>
      <c r="E13" s="21"/>
      <c r="F13" s="28">
        <v>3634</v>
      </c>
      <c r="G13" s="22"/>
      <c r="H13" s="22">
        <f t="shared" si="0"/>
        <v>3634</v>
      </c>
      <c r="I13" s="23"/>
    </row>
    <row r="14" spans="1:9" ht="15.75" customHeight="1">
      <c r="A14" s="24" t="s">
        <v>37</v>
      </c>
      <c r="B14" s="18" t="s">
        <v>38</v>
      </c>
      <c r="C14" s="19"/>
      <c r="D14" s="27"/>
      <c r="E14" s="21"/>
      <c r="F14" s="28">
        <v>1270</v>
      </c>
      <c r="G14" s="22"/>
      <c r="H14" s="22">
        <f t="shared" si="0"/>
        <v>1270</v>
      </c>
      <c r="I14" s="23"/>
    </row>
    <row r="15" spans="1:9" ht="15.75" customHeight="1">
      <c r="A15" s="17" t="s">
        <v>39</v>
      </c>
      <c r="B15" s="29" t="s">
        <v>40</v>
      </c>
      <c r="C15" s="19"/>
      <c r="D15" s="27"/>
      <c r="E15" s="21"/>
      <c r="F15" s="28">
        <v>1677</v>
      </c>
      <c r="G15" s="22"/>
      <c r="H15" s="22">
        <f t="shared" si="0"/>
        <v>1677</v>
      </c>
      <c r="I15" s="23"/>
    </row>
    <row r="16" spans="1:9" ht="15.75" customHeight="1">
      <c r="A16" s="24" t="s">
        <v>41</v>
      </c>
      <c r="B16" s="18" t="s">
        <v>42</v>
      </c>
      <c r="C16" s="19"/>
      <c r="D16" s="27"/>
      <c r="E16" s="21"/>
      <c r="F16" s="28">
        <v>352</v>
      </c>
      <c r="G16" s="22"/>
      <c r="H16" s="22">
        <f t="shared" si="0"/>
        <v>352</v>
      </c>
      <c r="I16" s="23"/>
    </row>
    <row r="17" spans="1:9" ht="15.75" customHeight="1">
      <c r="A17" s="17" t="s">
        <v>43</v>
      </c>
      <c r="B17" s="18" t="s">
        <v>44</v>
      </c>
      <c r="C17" s="19"/>
      <c r="D17" s="27"/>
      <c r="E17" s="21"/>
      <c r="F17" s="28">
        <v>26</v>
      </c>
      <c r="G17" s="22"/>
      <c r="H17" s="22">
        <f t="shared" si="0"/>
        <v>26</v>
      </c>
      <c r="I17" s="23"/>
    </row>
    <row r="18" spans="1:9" ht="15.75" customHeight="1">
      <c r="A18" s="24" t="s">
        <v>45</v>
      </c>
      <c r="B18" s="18" t="s">
        <v>44</v>
      </c>
      <c r="C18" s="19"/>
      <c r="D18" s="27"/>
      <c r="E18" s="21"/>
      <c r="F18" s="19">
        <v>26</v>
      </c>
      <c r="G18" s="22"/>
      <c r="H18" s="22">
        <f aca="true" t="shared" si="1" ref="H18:H24">+G18+F18</f>
        <v>26</v>
      </c>
      <c r="I18" s="23"/>
    </row>
    <row r="19" spans="1:9" ht="15.75" customHeight="1">
      <c r="A19" s="17" t="s">
        <v>46</v>
      </c>
      <c r="B19" s="18" t="s">
        <v>47</v>
      </c>
      <c r="C19" s="19"/>
      <c r="D19" s="27"/>
      <c r="E19" s="21"/>
      <c r="F19" s="19">
        <v>1540</v>
      </c>
      <c r="G19" s="22"/>
      <c r="H19" s="22">
        <f t="shared" si="1"/>
        <v>1540</v>
      </c>
      <c r="I19" s="23"/>
    </row>
    <row r="20" spans="1:9" ht="15.75" customHeight="1">
      <c r="A20" s="24" t="s">
        <v>48</v>
      </c>
      <c r="B20" s="18" t="s">
        <v>36</v>
      </c>
      <c r="C20" s="19"/>
      <c r="D20" s="27"/>
      <c r="E20" s="21"/>
      <c r="F20" s="19">
        <v>820</v>
      </c>
      <c r="G20" s="22"/>
      <c r="H20" s="22">
        <f t="shared" si="1"/>
        <v>820</v>
      </c>
      <c r="I20" s="23"/>
    </row>
    <row r="21" spans="1:9" ht="15.75" customHeight="1">
      <c r="A21" s="17" t="s">
        <v>49</v>
      </c>
      <c r="B21" s="18" t="s">
        <v>50</v>
      </c>
      <c r="C21" s="19"/>
      <c r="D21" s="27"/>
      <c r="E21" s="21"/>
      <c r="F21" s="19">
        <v>1796</v>
      </c>
      <c r="G21" s="22"/>
      <c r="H21" s="22">
        <f t="shared" si="1"/>
        <v>1796</v>
      </c>
      <c r="I21" s="23"/>
    </row>
    <row r="22" spans="1:9" ht="15.75" customHeight="1">
      <c r="A22" s="24" t="s">
        <v>51</v>
      </c>
      <c r="B22" s="18" t="s">
        <v>52</v>
      </c>
      <c r="C22" s="19"/>
      <c r="D22" s="27"/>
      <c r="E22" s="21"/>
      <c r="F22" s="19"/>
      <c r="G22" s="22">
        <v>0</v>
      </c>
      <c r="H22" s="22">
        <f t="shared" si="1"/>
        <v>0</v>
      </c>
      <c r="I22" s="23"/>
    </row>
    <row r="23" spans="1:9" ht="15.75" customHeight="1">
      <c r="A23" s="17" t="s">
        <v>53</v>
      </c>
      <c r="B23" s="30" t="s">
        <v>54</v>
      </c>
      <c r="C23" s="31"/>
      <c r="D23" s="32"/>
      <c r="E23" s="33"/>
      <c r="F23" s="31">
        <v>1270</v>
      </c>
      <c r="G23" s="34"/>
      <c r="H23" s="22">
        <f t="shared" si="1"/>
        <v>1270</v>
      </c>
      <c r="I23" s="35"/>
    </row>
    <row r="24" spans="1:9" ht="15.75" customHeight="1">
      <c r="A24" s="24" t="s">
        <v>55</v>
      </c>
      <c r="B24" s="30" t="s">
        <v>56</v>
      </c>
      <c r="C24" s="31"/>
      <c r="D24" s="32"/>
      <c r="E24" s="33"/>
      <c r="F24" s="31">
        <v>1100</v>
      </c>
      <c r="G24" s="34"/>
      <c r="H24" s="22">
        <f t="shared" si="1"/>
        <v>1100</v>
      </c>
      <c r="I24" s="35"/>
    </row>
    <row r="25" spans="1:9" ht="15.75" customHeight="1">
      <c r="A25" s="17" t="s">
        <v>57</v>
      </c>
      <c r="B25" s="30" t="s">
        <v>58</v>
      </c>
      <c r="C25" s="31"/>
      <c r="D25" s="32"/>
      <c r="E25" s="33"/>
      <c r="F25" s="31"/>
      <c r="G25" s="34">
        <v>1683</v>
      </c>
      <c r="H25" s="22">
        <v>1683</v>
      </c>
      <c r="I25" s="35"/>
    </row>
    <row r="26" spans="1:9" ht="15.75" customHeight="1" thickBot="1">
      <c r="A26" s="24" t="s">
        <v>59</v>
      </c>
      <c r="B26" s="36" t="s">
        <v>60</v>
      </c>
      <c r="C26" s="31"/>
      <c r="D26" s="32"/>
      <c r="E26" s="33"/>
      <c r="F26" s="31"/>
      <c r="G26" s="34">
        <v>5333</v>
      </c>
      <c r="H26" s="22">
        <f>+G26+F26</f>
        <v>5333</v>
      </c>
      <c r="I26" s="35">
        <f>C26-E26-F26</f>
        <v>0</v>
      </c>
    </row>
    <row r="27" spans="1:9" s="43" customFormat="1" ht="18" customHeight="1" thickBot="1">
      <c r="A27" s="37"/>
      <c r="B27" s="38" t="s">
        <v>61</v>
      </c>
      <c r="C27" s="39">
        <f>SUM(C5:C26)</f>
        <v>68890</v>
      </c>
      <c r="D27" s="40"/>
      <c r="E27" s="41">
        <f>SUM(E5:E26)</f>
        <v>0</v>
      </c>
      <c r="F27" s="39">
        <f>SUM(F5:F26)</f>
        <v>78602</v>
      </c>
      <c r="G27" s="39">
        <f>SUM(G5:G26)</f>
        <v>7016</v>
      </c>
      <c r="H27" s="39">
        <f>SUM(H5:H26)</f>
        <v>85618</v>
      </c>
      <c r="I27" s="42">
        <f>SUM(I5:I26)</f>
        <v>0</v>
      </c>
    </row>
  </sheetData>
  <sheetProtection/>
  <mergeCells count="1">
    <mergeCell ref="B1:I1"/>
  </mergeCells>
  <printOptions horizontalCentered="1"/>
  <pageMargins left="0.7874015748031497" right="0.7874015748031497" top="1.0236220472440944" bottom="0.984251968503937" header="0.7874015748031497" footer="0.7874015748031497"/>
  <pageSetup fitToHeight="1" fitToWidth="1" horizontalDpi="300" verticalDpi="300" orientation="landscape" paperSize="9" scale="77" r:id="rId1"/>
  <headerFooter alignWithMargins="0">
    <oddHeader>&amp;R&amp;"Times New Roman CE,Félkövér dőlt"&amp;11 8. melléklet a 6/2016. (II.24.) önkormányzati rendelethez
 "12. melléklet a 2/2015. (II.13.)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2016-02-23T19:42:52Z</dcterms:created>
  <dcterms:modified xsi:type="dcterms:W3CDTF">2016-02-23T19:43:10Z</dcterms:modified>
  <cp:category/>
  <cp:version/>
  <cp:contentType/>
  <cp:contentStatus/>
</cp:coreProperties>
</file>