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ndeletek\2020. költségvetés\"/>
    </mc:Choice>
  </mc:AlternateContent>
  <xr:revisionPtr revIDLastSave="0" documentId="8_{6C55380B-8EB7-41C4-AF66-6E508F4F941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4. sz.mellékle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6" l="1"/>
  <c r="G27" i="6" s="1"/>
  <c r="G17" i="6"/>
  <c r="G19" i="6" s="1"/>
  <c r="G14" i="6"/>
  <c r="G16" i="6" s="1"/>
  <c r="G11" i="6"/>
  <c r="G28" i="6" l="1"/>
  <c r="F11" i="6"/>
  <c r="F16" i="6"/>
  <c r="F19" i="6"/>
  <c r="F27" i="6"/>
  <c r="F28" i="6" l="1"/>
  <c r="E27" i="6"/>
  <c r="E19" i="6"/>
  <c r="E16" i="6"/>
  <c r="E11" i="6"/>
  <c r="E28" i="6" l="1"/>
  <c r="D19" i="6"/>
  <c r="D16" i="6"/>
  <c r="D11" i="6"/>
  <c r="D27" i="6"/>
  <c r="D28" i="6" l="1"/>
</calcChain>
</file>

<file path=xl/sharedStrings.xml><?xml version="1.0" encoding="utf-8"?>
<sst xmlns="http://schemas.openxmlformats.org/spreadsheetml/2006/main" count="54" uniqueCount="38">
  <si>
    <t>Megnevezés</t>
  </si>
  <si>
    <t>Talajterhelési díj</t>
  </si>
  <si>
    <t>Rovat szám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</si>
  <si>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</si>
  <si>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</si>
  <si>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</si>
  <si>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</si>
  <si>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</si>
  <si>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</si>
  <si>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</si>
  <si>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Vállalkozók kommunális adója</t>
  </si>
  <si>
    <t>B33</t>
  </si>
  <si>
    <t>Bérhez és foglalkoztatáshoz kapcsolódó adók</t>
  </si>
  <si>
    <t>B355</t>
  </si>
  <si>
    <t>B351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</si>
  <si>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</si>
  <si>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</si>
  <si>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</si>
  <si>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</si>
  <si>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</si>
  <si>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</si>
  <si>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</si>
  <si>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</si>
  <si>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Iparűzési adó ideiglenes jelleggel végzett iparűzési tevékenység után ( napi átalány)</t>
  </si>
  <si>
    <t>Tartózkodás után fizetett idegenforgalmi adó</t>
  </si>
  <si>
    <t>Állandó jelleggel végzett iparűzési  tevékenység  után fizetett helyi adó</t>
  </si>
  <si>
    <t>Késedelmi és önellenőrzési pótlék</t>
  </si>
  <si>
    <t>Előirányzat</t>
  </si>
  <si>
    <t>eredeti</t>
  </si>
  <si>
    <t>módosított</t>
  </si>
  <si>
    <t>Egyéb áruhasználati és szolgáltatási adók</t>
  </si>
  <si>
    <t>Értékesítési és forgalmi adók</t>
  </si>
  <si>
    <t>Vagyoni típusú adók</t>
  </si>
  <si>
    <t>teljesítés 2020.05.31</t>
  </si>
  <si>
    <t>Várható bevétel kiesés 2020 éven</t>
  </si>
  <si>
    <t>adatok Ft-ban</t>
  </si>
  <si>
    <t xml:space="preserve">2020.évi helyi adó bevételek </t>
  </si>
  <si>
    <t>4. melléklet az 1/2020.(II.14.)önkormányzati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</si>
</sst>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2" fillId="0" borderId="1" xfId="0" applyFont="1" applyBorder="1"/>
    <xf numFmtId="165" fontId="0" fillId="0" borderId="1" xfId="1" applyNumberFormat="1" applyFont="1" applyBorder="1"/>
    <xf numFmtId="165" fontId="2" fillId="0" borderId="1" xfId="1" applyNumberFormat="1" applyFont="1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165" fontId="0" fillId="0" borderId="0" xfId="0" applyNumberFormat="1"/>
    <xf numFmtId="0" fontId="0" fillId="0" borderId="0" xfId="0" applyAlignment="1">
      <alignment horizontal="right"/>
    </xf>
    <xf numFmtId="0" fontId="2" fillId="2" borderId="1" xfId="0" applyFont="1" applyFill="1" applyBorder="1"/>
    <xf numFmtId="165" fontId="2" fillId="2" borderId="1" xfId="1" applyNumberFormat="1" applyFont="1" applyFill="1" applyBorder="1"/>
    <xf numFmtId="14" fontId="0" fillId="0" borderId="0" xfId="0" applyNumberForma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selection sqref="A1:I1"/>
    </sheetView>
  </sheetViews>
  <sheetFormatPr defaultRowHeight="15" x14ac:dyDescent="0.25"/>
  <cols>
    <col min="2" max="2" width="38.42578125" customWidth="1"/>
    <col min="3" max="3" width="6.42578125" customWidth="1"/>
    <col min="4" max="4" width="13.42578125" customWidth="1"/>
    <col min="5" max="5" width="13.28515625" customWidth="1"/>
    <col min="6" max="6" width="19.85546875" customWidth="1"/>
    <col min="7" max="7" width="13.140625" customWidth="1"/>
    <col min="8" max="8" width="13.85546875" customWidth="1"/>
  </cols>
  <sheetData>
    <row r="1" spans="1:9" ht="19.5" customHeight="1" x14ac:dyDescent="0.25">
      <c r="A1" s="18" t="s">
        <v>37</v>
      </c>
      <c r="B1" s="18"/>
      <c r="C1" s="18"/>
      <c r="D1" s="18"/>
      <c r="E1" s="18"/>
      <c r="F1" s="18"/>
      <c r="G1" s="18"/>
      <c r="H1" s="18"/>
      <c r="I1" s="18"/>
    </row>
    <row r="2" spans="1:9" ht="14.25" customHeight="1" x14ac:dyDescent="0.25">
      <c r="D2" s="10"/>
      <c r="F2" s="19" t="s">
        <v>35</v>
      </c>
      <c r="G2" s="19"/>
      <c r="H2" s="19"/>
      <c r="I2" s="19"/>
    </row>
    <row r="3" spans="1:9" ht="18" customHeight="1" x14ac:dyDescent="0.25">
      <c r="A3" s="20" t="s">
        <v>36</v>
      </c>
      <c r="B3" s="20"/>
      <c r="C3" s="20"/>
      <c r="D3" s="20"/>
      <c r="E3" s="20"/>
      <c r="F3" s="20"/>
      <c r="G3" s="20"/>
      <c r="H3" s="20"/>
      <c r="I3" s="20"/>
    </row>
    <row r="4" spans="1:9" ht="45" customHeight="1" x14ac:dyDescent="0.25">
      <c r="B4" s="17" t="s">
        <v>0</v>
      </c>
      <c r="C4" s="14" t="s">
        <v>27</v>
      </c>
      <c r="D4" s="14"/>
      <c r="E4" s="14"/>
      <c r="F4" s="15" t="s">
        <v>33</v>
      </c>
      <c r="G4" s="14" t="s">
        <v>34</v>
      </c>
    </row>
    <row r="5" spans="1:9" ht="16.5" customHeight="1" x14ac:dyDescent="0.25">
      <c r="B5" s="17"/>
      <c r="C5" s="7" t="s">
        <v>2</v>
      </c>
      <c r="D5" s="8" t="s">
        <v>28</v>
      </c>
      <c r="E5" s="2" t="s">
        <v>29</v>
      </c>
      <c r="F5" s="16"/>
      <c r="G5" s="14"/>
    </row>
    <row r="6" spans="1:9" ht="30" x14ac:dyDescent="0.25">
      <c r="B6" s="7" t="s">
        <v>3</v>
      </c>
      <c r="C6" s="2" t="s">
        <v>4</v>
      </c>
      <c r="D6" s="3">
        <v>3100000</v>
      </c>
      <c r="E6" s="3">
        <v>0</v>
      </c>
      <c r="F6" s="3"/>
      <c r="G6" s="3">
        <v>3100000</v>
      </c>
      <c r="H6" s="13"/>
    </row>
    <row r="7" spans="1:9" x14ac:dyDescent="0.25">
      <c r="B7" s="1" t="s">
        <v>5</v>
      </c>
      <c r="C7" s="1" t="s">
        <v>6</v>
      </c>
      <c r="D7" s="3"/>
      <c r="E7" s="3"/>
      <c r="F7" s="3"/>
      <c r="G7" s="3"/>
    </row>
    <row r="8" spans="1:9" x14ac:dyDescent="0.25">
      <c r="B8" s="1" t="s">
        <v>7</v>
      </c>
      <c r="C8" s="1" t="s">
        <v>6</v>
      </c>
      <c r="D8" s="3"/>
      <c r="E8" s="3"/>
      <c r="F8" s="3"/>
      <c r="G8" s="3"/>
    </row>
    <row r="9" spans="1:9" x14ac:dyDescent="0.25">
      <c r="B9" s="1" t="s">
        <v>8</v>
      </c>
      <c r="C9" s="1" t="s">
        <v>6</v>
      </c>
      <c r="D9" s="3"/>
      <c r="E9" s="3"/>
      <c r="F9" s="3"/>
      <c r="G9" s="3"/>
    </row>
    <row r="10" spans="1:9" x14ac:dyDescent="0.25">
      <c r="B10" s="1" t="s">
        <v>9</v>
      </c>
      <c r="C10" s="1"/>
      <c r="D10" s="3">
        <v>840000</v>
      </c>
      <c r="E10" s="3">
        <v>840000</v>
      </c>
      <c r="F10" s="3">
        <v>575702</v>
      </c>
      <c r="G10" s="3"/>
    </row>
    <row r="11" spans="1:9" x14ac:dyDescent="0.25">
      <c r="B11" s="2" t="s">
        <v>32</v>
      </c>
      <c r="C11" s="2" t="s">
        <v>6</v>
      </c>
      <c r="D11" s="4">
        <f t="shared" ref="D11:G11" si="0">SUM(D7:D10)</f>
        <v>840000</v>
      </c>
      <c r="E11" s="4">
        <f t="shared" si="0"/>
        <v>840000</v>
      </c>
      <c r="F11" s="4">
        <f t="shared" si="0"/>
        <v>575702</v>
      </c>
      <c r="G11" s="4">
        <f t="shared" si="0"/>
        <v>0</v>
      </c>
    </row>
    <row r="12" spans="1:9" x14ac:dyDescent="0.25">
      <c r="B12" s="1" t="s">
        <v>10</v>
      </c>
      <c r="C12" s="1" t="s">
        <v>11</v>
      </c>
      <c r="D12" s="3"/>
      <c r="E12" s="3"/>
      <c r="F12" s="3"/>
      <c r="G12" s="3"/>
    </row>
    <row r="13" spans="1:9" ht="27" customHeight="1" x14ac:dyDescent="0.25">
      <c r="B13" s="7" t="s">
        <v>12</v>
      </c>
      <c r="C13" s="2" t="s">
        <v>11</v>
      </c>
      <c r="D13" s="4"/>
      <c r="E13" s="3"/>
      <c r="F13" s="3"/>
      <c r="G13" s="3"/>
    </row>
    <row r="14" spans="1:9" ht="30" x14ac:dyDescent="0.25">
      <c r="B14" s="5" t="s">
        <v>24</v>
      </c>
      <c r="C14" s="1" t="s">
        <v>13</v>
      </c>
      <c r="D14" s="3">
        <v>22000000</v>
      </c>
      <c r="E14" s="3">
        <v>10000000</v>
      </c>
      <c r="F14" s="3">
        <v>8794804</v>
      </c>
      <c r="G14" s="3">
        <f>SUM(D14-E14)</f>
        <v>12000000</v>
      </c>
    </row>
    <row r="15" spans="1:9" x14ac:dyDescent="0.25">
      <c r="B15" s="1" t="s">
        <v>1</v>
      </c>
      <c r="C15" s="1" t="s">
        <v>13</v>
      </c>
      <c r="D15" s="3"/>
      <c r="E15" s="3"/>
      <c r="F15" s="3"/>
      <c r="G15" s="3"/>
    </row>
    <row r="16" spans="1:9" x14ac:dyDescent="0.25">
      <c r="B16" s="2" t="s">
        <v>30</v>
      </c>
      <c r="C16" s="2" t="s">
        <v>13</v>
      </c>
      <c r="D16" s="4">
        <f t="shared" ref="D16:G16" si="1">SUM(D14:D15)</f>
        <v>22000000</v>
      </c>
      <c r="E16" s="4">
        <f t="shared" si="1"/>
        <v>10000000</v>
      </c>
      <c r="F16" s="4">
        <f t="shared" si="1"/>
        <v>8794804</v>
      </c>
      <c r="G16" s="4">
        <f t="shared" si="1"/>
        <v>12000000</v>
      </c>
    </row>
    <row r="17" spans="2:7" ht="27.75" customHeight="1" x14ac:dyDescent="0.25">
      <c r="B17" s="5" t="s">
        <v>25</v>
      </c>
      <c r="C17" s="6" t="s">
        <v>14</v>
      </c>
      <c r="D17" s="3">
        <v>65000000</v>
      </c>
      <c r="E17" s="3">
        <v>65309996</v>
      </c>
      <c r="F17" s="3">
        <v>43538672</v>
      </c>
      <c r="G17" s="4">
        <f>SUM(D17-E17)</f>
        <v>-309996</v>
      </c>
    </row>
    <row r="18" spans="2:7" ht="27.75" customHeight="1" x14ac:dyDescent="0.25">
      <c r="B18" s="5" t="s">
        <v>23</v>
      </c>
      <c r="C18" s="1" t="s">
        <v>14</v>
      </c>
      <c r="D18" s="3"/>
      <c r="E18" s="3"/>
      <c r="F18" s="3"/>
      <c r="G18" s="4"/>
    </row>
    <row r="19" spans="2:7" x14ac:dyDescent="0.25">
      <c r="B19" s="2" t="s">
        <v>31</v>
      </c>
      <c r="C19" s="2" t="s">
        <v>14</v>
      </c>
      <c r="D19" s="4">
        <f t="shared" ref="D19:G19" si="2">SUM(D17:D18)</f>
        <v>65000000</v>
      </c>
      <c r="E19" s="4">
        <f t="shared" si="2"/>
        <v>65309996</v>
      </c>
      <c r="F19" s="4">
        <f t="shared" si="2"/>
        <v>43538672</v>
      </c>
      <c r="G19" s="4">
        <f t="shared" si="2"/>
        <v>-309996</v>
      </c>
    </row>
    <row r="20" spans="2:7" x14ac:dyDescent="0.25">
      <c r="B20" s="6" t="s">
        <v>26</v>
      </c>
      <c r="C20" s="6" t="s">
        <v>15</v>
      </c>
      <c r="D20" s="3">
        <v>1100000</v>
      </c>
      <c r="E20" s="3">
        <v>2200000</v>
      </c>
      <c r="F20" s="3">
        <v>1584802</v>
      </c>
      <c r="G20" s="4"/>
    </row>
    <row r="21" spans="2:7" x14ac:dyDescent="0.25">
      <c r="B21" s="6" t="s">
        <v>1</v>
      </c>
      <c r="C21" s="6" t="s">
        <v>15</v>
      </c>
      <c r="D21" s="3">
        <v>240000</v>
      </c>
      <c r="E21" s="3">
        <v>90000</v>
      </c>
      <c r="F21" s="3">
        <v>64620</v>
      </c>
      <c r="G21" s="4">
        <f>SUM(D21-E21)</f>
        <v>150000</v>
      </c>
    </row>
    <row r="22" spans="2:7" x14ac:dyDescent="0.25">
      <c r="B22" s="1" t="s">
        <v>16</v>
      </c>
      <c r="C22" s="1" t="s">
        <v>15</v>
      </c>
      <c r="D22" s="3"/>
      <c r="E22" s="3"/>
      <c r="F22" s="3"/>
      <c r="G22" s="4"/>
    </row>
    <row r="23" spans="2:7" x14ac:dyDescent="0.25">
      <c r="B23" s="1" t="s">
        <v>17</v>
      </c>
      <c r="C23" s="1" t="s">
        <v>15</v>
      </c>
      <c r="D23" s="3"/>
      <c r="E23" s="3"/>
      <c r="F23" s="3"/>
      <c r="G23" s="4"/>
    </row>
    <row r="24" spans="2:7" x14ac:dyDescent="0.25">
      <c r="B24" s="1" t="s">
        <v>18</v>
      </c>
      <c r="C24" s="1" t="s">
        <v>15</v>
      </c>
      <c r="D24" s="3"/>
      <c r="E24" s="3"/>
      <c r="F24" s="3"/>
      <c r="G24" s="4"/>
    </row>
    <row r="25" spans="2:7" x14ac:dyDescent="0.25">
      <c r="B25" s="1" t="s">
        <v>19</v>
      </c>
      <c r="C25" s="1" t="s">
        <v>15</v>
      </c>
      <c r="D25" s="3"/>
      <c r="E25" s="3"/>
      <c r="F25" s="3"/>
      <c r="G25" s="4"/>
    </row>
    <row r="26" spans="2:7" x14ac:dyDescent="0.25">
      <c r="B26" s="1" t="s">
        <v>20</v>
      </c>
      <c r="C26" s="1" t="s">
        <v>15</v>
      </c>
      <c r="D26" s="3"/>
      <c r="E26" s="3"/>
      <c r="F26" s="3"/>
      <c r="G26" s="4"/>
    </row>
    <row r="27" spans="2:7" x14ac:dyDescent="0.25">
      <c r="B27" s="2" t="s">
        <v>21</v>
      </c>
      <c r="C27" s="2" t="s">
        <v>15</v>
      </c>
      <c r="D27" s="4">
        <f t="shared" ref="D27:F27" si="3">SUM(D20:D26)</f>
        <v>1340000</v>
      </c>
      <c r="E27" s="4">
        <f t="shared" si="3"/>
        <v>2290000</v>
      </c>
      <c r="F27" s="4">
        <f t="shared" si="3"/>
        <v>1649422</v>
      </c>
      <c r="G27" s="4">
        <f>SUM(G20:G26)</f>
        <v>150000</v>
      </c>
    </row>
    <row r="28" spans="2:7" x14ac:dyDescent="0.25">
      <c r="B28" s="11" t="s">
        <v>22</v>
      </c>
      <c r="C28" s="11"/>
      <c r="D28" s="12">
        <f t="shared" ref="D28:F28" si="4">SUM(D6+D11+D16+D19+D27)</f>
        <v>92280000</v>
      </c>
      <c r="E28" s="12">
        <f t="shared" si="4"/>
        <v>78439996</v>
      </c>
      <c r="F28" s="12">
        <f t="shared" si="4"/>
        <v>54558600</v>
      </c>
      <c r="G28" s="12">
        <f>SUM(G6+G16+G19+G27)</f>
        <v>14940004</v>
      </c>
    </row>
    <row r="30" spans="2:7" x14ac:dyDescent="0.25">
      <c r="D30" s="9"/>
    </row>
  </sheetData>
  <mergeCells count="7">
    <mergeCell ref="G4:G5"/>
    <mergeCell ref="C4:E4"/>
    <mergeCell ref="F4:F5"/>
    <mergeCell ref="B4:B5"/>
    <mergeCell ref="A1:I1"/>
    <mergeCell ref="F2:I2"/>
    <mergeCell ref="A3:I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sz.melléklet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2020-07-20T07:15:52Z</cp:lastPrinted>
  <dcterms:created xsi:type="dcterms:W3CDTF">2012-02-02T10:48:30Z</dcterms:created>
  <dcterms:modified xsi:type="dcterms:W3CDTF">2020-07-20T08:12:16Z</dcterms:modified>
</cp:coreProperties>
</file>