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<sst xmlns="http://schemas.openxmlformats.org/spreadsheetml/2006/main" count="57" uniqueCount="52">
  <si>
    <t>I. Működési célú bevételek és kiadások mérlege
(Önkormányzati szinten)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</si>
  <si>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</si>
  <si>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</si>
  <si>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</si>
  <si>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</si>
  <si>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</si>
  <si>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</si>
  <si>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</si>
  <si>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</si>
  <si>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</si>
  <si>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</si>
  <si>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</si>
  <si>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</si>
  <si>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</si>
  <si>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</si>
  <si>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</si>
  <si>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</si>
  <si>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</si>
  <si>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</si>
  <si>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Egyéb működési bevételek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</si>
  <si>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</si>
  <si>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</si>
  <si>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</si>
  <si>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</si>
  <si>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</si>
  <si>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</si>
  <si>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</si>
  <si>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</si>
  <si>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</si>
  <si>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>Forgatási célú belföldi, külföldi értékpapírok vásárlása</t>
  </si>
  <si>
    <t xml:space="preserve">   Likviditási célú hitelek, kölcsönök felvétele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</si>
  <si>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</si>
  <si>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</si>
  <si>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</si>
  <si>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</si>
  <si>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</si>
  <si>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>Ebből TB alaptól átvett</t>
  </si>
  <si>
    <t xml:space="preserve">Költségvetési bevételek összesen </t>
  </si>
  <si>
    <t>Költségvetési kiadások összesen</t>
  </si>
  <si>
    <t xml:space="preserve">Hiány belső finanszírozásának bevételei </t>
  </si>
  <si>
    <t xml:space="preserve">Hiány külső finanszírozásának bevételei </t>
  </si>
  <si>
    <t xml:space="preserve">Működési célú finanszírozási bevételek összesen </t>
  </si>
  <si>
    <t xml:space="preserve">BEVÉTEL ÖSSZESEN </t>
  </si>
  <si>
    <t xml:space="preserve">KIADÁSOK ÖSSZESEN </t>
  </si>
  <si>
    <t xml:space="preserve"> forintban </t>
  </si>
  <si>
    <t>Államháztartáson belüli megelőlegezések visszafizetése</t>
  </si>
  <si>
    <t>Tartalékok</t>
  </si>
  <si>
    <t>2019. évi előirányzat</t>
  </si>
  <si>
    <t xml:space="preserve"> Egyéb belső finanszírozási kiadások</t>
  </si>
  <si>
    <t>Ei.mód. 09.26</t>
  </si>
  <si>
    <t>Ei.mód. 2020.06.25</t>
  </si>
  <si>
    <t xml:space="preserve">2. melléklet a 19/2020. (VI. 26.)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</si>
</sst>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6"/>
      <name val="Times New Roman CE"/>
      <family val="1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1" xfId="0" applyNumberFormat="1" applyFont="1" applyFill="1" applyBorder="1" applyAlignment="1" applyProtection="1">
      <alignment horizontal="center" vertical="center" wrapText="1"/>
      <protection/>
    </xf>
    <xf numFmtId="164" fontId="25" fillId="0" borderId="31" xfId="0" applyNumberFormat="1" applyFont="1" applyFill="1" applyBorder="1" applyAlignment="1" applyProtection="1">
      <alignment horizontal="center" vertical="center" wrapText="1"/>
      <protection/>
    </xf>
    <xf numFmtId="164" fontId="2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164" fontId="2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9" xfId="0" applyNumberFormat="1" applyFont="1" applyFill="1" applyBorder="1" applyAlignment="1" applyProtection="1">
      <alignment horizontal="center" vertical="center" wrapText="1"/>
      <protection/>
    </xf>
    <xf numFmtId="164" fontId="29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164" fontId="23" fillId="0" borderId="41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42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tabSelected="1" zoomScale="115" zoomScaleNormal="115" zoomScaleSheetLayoutView="100" workbookViewId="0" topLeftCell="B1">
      <selection activeCell="J1" sqref="J1:J29"/>
    </sheetView>
  </sheetViews>
  <sheetFormatPr defaultColWidth="9.00390625" defaultRowHeight="12.75"/>
  <cols>
    <col min="1" max="1" width="6.00390625" style="1" customWidth="1"/>
    <col min="2" max="2" width="35.625" style="4" customWidth="1"/>
    <col min="3" max="4" width="15.625" style="1" customWidth="1"/>
    <col min="5" max="5" width="16.375" style="1" customWidth="1"/>
    <col min="6" max="6" width="39.125" style="1" customWidth="1"/>
    <col min="7" max="7" width="16.00390625" style="1" bestFit="1" customWidth="1"/>
    <col min="8" max="8" width="16.00390625" style="1" customWidth="1"/>
    <col min="9" max="9" width="16.375" style="1" customWidth="1"/>
    <col min="10" max="10" width="4.875" style="1" customWidth="1"/>
    <col min="11" max="16384" width="9.375" style="1" customWidth="1"/>
  </cols>
  <sheetData>
    <row r="1" spans="2:10" ht="39.75" customHeight="1">
      <c r="B1" s="2" t="s">
        <v>0</v>
      </c>
      <c r="C1" s="3"/>
      <c r="D1" s="3"/>
      <c r="E1" s="3"/>
      <c r="F1" s="3"/>
      <c r="G1" s="3"/>
      <c r="H1" s="3"/>
      <c r="I1" s="3"/>
      <c r="J1" s="72" t="s">
        <v>51</v>
      </c>
    </row>
    <row r="2" spans="9:10" ht="14.25" thickBot="1">
      <c r="I2" s="5" t="s">
        <v>44</v>
      </c>
      <c r="J2" s="72"/>
    </row>
    <row r="3" spans="1:10" ht="18" customHeight="1" thickBot="1">
      <c r="A3" s="70" t="s">
        <v>1</v>
      </c>
      <c r="B3" s="6" t="s">
        <v>2</v>
      </c>
      <c r="C3" s="7"/>
      <c r="D3" s="47"/>
      <c r="E3" s="47"/>
      <c r="F3" s="6" t="s">
        <v>3</v>
      </c>
      <c r="G3" s="59"/>
      <c r="H3" s="59"/>
      <c r="I3" s="8"/>
      <c r="J3" s="72"/>
    </row>
    <row r="4" spans="1:10" s="12" customFormat="1" ht="35.25" customHeight="1" thickBot="1">
      <c r="A4" s="71"/>
      <c r="B4" s="9" t="s">
        <v>4</v>
      </c>
      <c r="C4" s="10" t="s">
        <v>47</v>
      </c>
      <c r="D4" s="48" t="s">
        <v>49</v>
      </c>
      <c r="E4" s="48" t="s">
        <v>50</v>
      </c>
      <c r="F4" s="9" t="s">
        <v>4</v>
      </c>
      <c r="G4" s="11" t="s">
        <v>47</v>
      </c>
      <c r="H4" s="48" t="s">
        <v>49</v>
      </c>
      <c r="I4" s="48" t="s">
        <v>50</v>
      </c>
      <c r="J4" s="72"/>
    </row>
    <row r="5" spans="1:10" s="16" customFormat="1" ht="12" customHeight="1" thickBot="1">
      <c r="A5" s="13">
        <v>1</v>
      </c>
      <c r="B5" s="65">
        <v>2</v>
      </c>
      <c r="C5" s="13" t="s">
        <v>5</v>
      </c>
      <c r="D5" s="49">
        <v>4</v>
      </c>
      <c r="E5" s="49">
        <v>4</v>
      </c>
      <c r="F5" s="14">
        <v>5</v>
      </c>
      <c r="G5" s="15">
        <v>6</v>
      </c>
      <c r="H5" s="15">
        <v>7</v>
      </c>
      <c r="I5" s="15">
        <v>7</v>
      </c>
      <c r="J5" s="72"/>
    </row>
    <row r="6" spans="1:10" ht="12.75" customHeight="1">
      <c r="A6" s="17" t="s">
        <v>8</v>
      </c>
      <c r="B6" s="18" t="s">
        <v>9</v>
      </c>
      <c r="C6" s="19">
        <v>711904176</v>
      </c>
      <c r="D6" s="50">
        <v>765660736</v>
      </c>
      <c r="E6" s="50">
        <v>783051934</v>
      </c>
      <c r="F6" s="18" t="s">
        <v>10</v>
      </c>
      <c r="G6" s="20">
        <v>479058380</v>
      </c>
      <c r="H6" s="20">
        <v>602005473</v>
      </c>
      <c r="I6" s="20">
        <v>602736900</v>
      </c>
      <c r="J6" s="72"/>
    </row>
    <row r="7" spans="1:10" ht="12.75" customHeight="1">
      <c r="A7" s="21" t="s">
        <v>11</v>
      </c>
      <c r="B7" s="66" t="s">
        <v>12</v>
      </c>
      <c r="C7" s="23">
        <v>19000000</v>
      </c>
      <c r="D7" s="51">
        <v>139354495</v>
      </c>
      <c r="E7" s="51">
        <v>139354495</v>
      </c>
      <c r="F7" s="66" t="s">
        <v>13</v>
      </c>
      <c r="G7" s="24">
        <v>98300200</v>
      </c>
      <c r="H7" s="24">
        <v>122080126</v>
      </c>
      <c r="I7" s="24">
        <v>122208126</v>
      </c>
      <c r="J7" s="72"/>
    </row>
    <row r="8" spans="1:10" ht="12.75" customHeight="1">
      <c r="A8" s="21" t="s">
        <v>5</v>
      </c>
      <c r="B8" s="22" t="s">
        <v>36</v>
      </c>
      <c r="C8" s="23">
        <v>19000000</v>
      </c>
      <c r="D8" s="51">
        <v>19000000</v>
      </c>
      <c r="E8" s="51">
        <v>19000000</v>
      </c>
      <c r="F8" s="22" t="s">
        <v>14</v>
      </c>
      <c r="G8" s="24">
        <v>680818064</v>
      </c>
      <c r="H8" s="24">
        <v>692450687</v>
      </c>
      <c r="I8" s="24">
        <v>702649958</v>
      </c>
      <c r="J8" s="72"/>
    </row>
    <row r="9" spans="1:10" ht="12.75" customHeight="1">
      <c r="A9" s="21" t="s">
        <v>6</v>
      </c>
      <c r="B9" s="22" t="s">
        <v>15</v>
      </c>
      <c r="C9" s="23">
        <v>338500000</v>
      </c>
      <c r="D9" s="51">
        <v>338500000</v>
      </c>
      <c r="E9" s="51">
        <v>338500000</v>
      </c>
      <c r="F9" s="22" t="s">
        <v>16</v>
      </c>
      <c r="G9" s="24">
        <v>76354000</v>
      </c>
      <c r="H9" s="24">
        <v>78315000</v>
      </c>
      <c r="I9" s="24">
        <v>80229500</v>
      </c>
      <c r="J9" s="72"/>
    </row>
    <row r="10" spans="1:10" ht="12.75" customHeight="1">
      <c r="A10" s="21" t="s">
        <v>7</v>
      </c>
      <c r="B10" s="25" t="s">
        <v>17</v>
      </c>
      <c r="C10" s="23">
        <v>4800000</v>
      </c>
      <c r="D10" s="51">
        <v>4800000</v>
      </c>
      <c r="E10" s="51">
        <v>4800000</v>
      </c>
      <c r="F10" s="22" t="s">
        <v>18</v>
      </c>
      <c r="G10" s="24">
        <v>29288000</v>
      </c>
      <c r="H10" s="24">
        <v>45676230</v>
      </c>
      <c r="I10" s="24">
        <v>50094230</v>
      </c>
      <c r="J10" s="72"/>
    </row>
    <row r="11" spans="1:10" ht="12.75" customHeight="1">
      <c r="A11" s="21">
        <v>6</v>
      </c>
      <c r="B11" s="22" t="s">
        <v>19</v>
      </c>
      <c r="C11" s="23">
        <v>292933500</v>
      </c>
      <c r="D11" s="51">
        <v>292933500</v>
      </c>
      <c r="E11" s="51">
        <v>292933500</v>
      </c>
      <c r="F11" s="26"/>
      <c r="G11" s="24"/>
      <c r="H11" s="24"/>
      <c r="I11" s="24"/>
      <c r="J11" s="72"/>
    </row>
    <row r="12" spans="1:10" ht="12.75" customHeight="1">
      <c r="A12" s="21">
        <v>7</v>
      </c>
      <c r="B12" s="26"/>
      <c r="C12" s="23"/>
      <c r="D12" s="51"/>
      <c r="E12" s="51"/>
      <c r="F12" s="26"/>
      <c r="G12" s="24"/>
      <c r="H12" s="24"/>
      <c r="I12" s="24"/>
      <c r="J12" s="72"/>
    </row>
    <row r="13" spans="1:10" ht="12.75" customHeight="1">
      <c r="A13" s="21">
        <v>8</v>
      </c>
      <c r="B13" s="27"/>
      <c r="C13" s="23"/>
      <c r="D13" s="52"/>
      <c r="E13" s="52"/>
      <c r="F13" s="26"/>
      <c r="G13" s="24"/>
      <c r="H13" s="24"/>
      <c r="I13" s="24"/>
      <c r="J13" s="72"/>
    </row>
    <row r="14" spans="1:10" ht="12.75" customHeight="1">
      <c r="A14" s="21">
        <v>9</v>
      </c>
      <c r="B14" s="26"/>
      <c r="C14" s="23"/>
      <c r="D14" s="51"/>
      <c r="E14" s="51"/>
      <c r="F14" s="26"/>
      <c r="G14" s="24"/>
      <c r="H14" s="24"/>
      <c r="I14" s="24"/>
      <c r="J14" s="72"/>
    </row>
    <row r="15" spans="1:10" ht="12.75" customHeight="1">
      <c r="A15" s="21">
        <v>10</v>
      </c>
      <c r="B15" s="26"/>
      <c r="C15" s="23"/>
      <c r="D15" s="51"/>
      <c r="E15" s="51"/>
      <c r="F15" s="26"/>
      <c r="G15" s="24"/>
      <c r="H15" s="24"/>
      <c r="I15" s="24"/>
      <c r="J15" s="72"/>
    </row>
    <row r="16" spans="1:10" ht="12.75" customHeight="1" thickBot="1">
      <c r="A16" s="21">
        <v>11</v>
      </c>
      <c r="B16" s="28"/>
      <c r="C16" s="29"/>
      <c r="D16" s="53"/>
      <c r="E16" s="53"/>
      <c r="F16" s="26" t="s">
        <v>46</v>
      </c>
      <c r="G16" s="30">
        <v>69080000</v>
      </c>
      <c r="H16" s="30">
        <v>26998730</v>
      </c>
      <c r="I16" s="30">
        <v>26998730</v>
      </c>
      <c r="J16" s="72"/>
    </row>
    <row r="17" spans="1:10" ht="15.75" customHeight="1" thickBot="1">
      <c r="A17" s="31">
        <v>12</v>
      </c>
      <c r="B17" s="63" t="s">
        <v>37</v>
      </c>
      <c r="C17" s="64">
        <f>+C6+C7+C9+C10+C11+C12+C13+C14+C15+C16</f>
        <v>1367137676</v>
      </c>
      <c r="D17" s="64">
        <f>+D6+D7+D9+D10+D11+D12+D13+D14+D15+D16</f>
        <v>1541248731</v>
      </c>
      <c r="E17" s="64">
        <f>+E6+E7+E9+E10+E11+E12+E13+E14+E15+E16</f>
        <v>1558639929</v>
      </c>
      <c r="F17" s="32" t="s">
        <v>38</v>
      </c>
      <c r="G17" s="34">
        <f>SUM(G6:G16)</f>
        <v>1432898644</v>
      </c>
      <c r="H17" s="34">
        <f>SUM(H6:H16)</f>
        <v>1567526246</v>
      </c>
      <c r="I17" s="34">
        <f>SUM(I5:I16)</f>
        <v>1584917451</v>
      </c>
      <c r="J17" s="72"/>
    </row>
    <row r="18" spans="1:10" ht="12.75" customHeight="1">
      <c r="A18" s="35">
        <v>13</v>
      </c>
      <c r="B18" s="36" t="s">
        <v>39</v>
      </c>
      <c r="C18" s="37">
        <v>678818794</v>
      </c>
      <c r="D18" s="55">
        <v>678374715</v>
      </c>
      <c r="E18" s="55">
        <v>678374715</v>
      </c>
      <c r="F18" s="38" t="s">
        <v>20</v>
      </c>
      <c r="G18" s="39"/>
      <c r="H18" s="39"/>
      <c r="I18" s="39"/>
      <c r="J18" s="72"/>
    </row>
    <row r="19" spans="1:10" ht="12.75" customHeight="1">
      <c r="A19" s="40">
        <v>14</v>
      </c>
      <c r="B19" s="38" t="s">
        <v>21</v>
      </c>
      <c r="C19" s="41">
        <v>91510594</v>
      </c>
      <c r="D19" s="56">
        <v>50282670</v>
      </c>
      <c r="E19" s="56">
        <v>50282670</v>
      </c>
      <c r="F19" s="38" t="s">
        <v>22</v>
      </c>
      <c r="G19" s="42"/>
      <c r="H19" s="42"/>
      <c r="I19" s="42"/>
      <c r="J19" s="72"/>
    </row>
    <row r="20" spans="1:10" ht="12.75" customHeight="1">
      <c r="A20" s="40">
        <v>15</v>
      </c>
      <c r="B20" s="38" t="s">
        <v>23</v>
      </c>
      <c r="C20" s="41"/>
      <c r="D20" s="56">
        <v>1744471</v>
      </c>
      <c r="E20" s="56">
        <v>1744471</v>
      </c>
      <c r="F20" s="38" t="s">
        <v>24</v>
      </c>
      <c r="G20" s="42"/>
      <c r="H20" s="42"/>
      <c r="I20" s="42"/>
      <c r="J20" s="72"/>
    </row>
    <row r="21" spans="1:10" ht="12.75" customHeight="1">
      <c r="A21" s="40">
        <v>16</v>
      </c>
      <c r="B21" s="38" t="s">
        <v>25</v>
      </c>
      <c r="C21" s="41"/>
      <c r="D21" s="56"/>
      <c r="E21" s="56"/>
      <c r="F21" s="38" t="s">
        <v>26</v>
      </c>
      <c r="G21" s="42"/>
      <c r="H21" s="42"/>
      <c r="I21" s="42"/>
      <c r="J21" s="72"/>
    </row>
    <row r="22" spans="1:10" ht="12.75" customHeight="1">
      <c r="A22" s="40">
        <v>17</v>
      </c>
      <c r="B22" s="38" t="s">
        <v>27</v>
      </c>
      <c r="C22" s="41">
        <v>587308200</v>
      </c>
      <c r="D22" s="57">
        <v>626347574</v>
      </c>
      <c r="E22" s="57">
        <v>628695758</v>
      </c>
      <c r="F22" s="36" t="s">
        <v>28</v>
      </c>
      <c r="G22" s="42"/>
      <c r="H22" s="42"/>
      <c r="I22" s="42"/>
      <c r="J22" s="72"/>
    </row>
    <row r="23" spans="1:10" ht="12.75" customHeight="1">
      <c r="A23" s="40">
        <v>18</v>
      </c>
      <c r="B23" s="38" t="s">
        <v>40</v>
      </c>
      <c r="C23" s="43">
        <f>+C24+C25</f>
        <v>0</v>
      </c>
      <c r="D23" s="58"/>
      <c r="E23" s="58"/>
      <c r="F23" s="68" t="s">
        <v>29</v>
      </c>
      <c r="G23" s="42"/>
      <c r="H23" s="42"/>
      <c r="I23" s="42"/>
      <c r="J23" s="72"/>
    </row>
    <row r="24" spans="1:10" ht="12.75" customHeight="1">
      <c r="A24" s="35">
        <v>19</v>
      </c>
      <c r="B24" s="36" t="s">
        <v>30</v>
      </c>
      <c r="C24" s="44"/>
      <c r="D24" s="57"/>
      <c r="E24" s="57"/>
      <c r="F24" s="38" t="s">
        <v>48</v>
      </c>
      <c r="G24" s="39">
        <v>587308200</v>
      </c>
      <c r="H24" s="39">
        <v>626347574</v>
      </c>
      <c r="I24" s="39">
        <v>628695758</v>
      </c>
      <c r="J24" s="72"/>
    </row>
    <row r="25" spans="1:10" ht="12.75" customHeight="1" thickBot="1">
      <c r="A25" s="40">
        <v>20</v>
      </c>
      <c r="B25" s="38" t="s">
        <v>31</v>
      </c>
      <c r="C25" s="41"/>
      <c r="D25" s="56"/>
      <c r="E25" s="56"/>
      <c r="F25" s="69" t="s">
        <v>45</v>
      </c>
      <c r="G25" s="42">
        <v>25749626</v>
      </c>
      <c r="H25" s="42">
        <v>25749626</v>
      </c>
      <c r="I25" s="42">
        <v>25749626</v>
      </c>
      <c r="J25" s="72"/>
    </row>
    <row r="26" spans="1:10" ht="15.75" customHeight="1" thickBot="1">
      <c r="A26" s="31">
        <v>21</v>
      </c>
      <c r="B26" s="32" t="s">
        <v>41</v>
      </c>
      <c r="C26" s="33">
        <f>+C18+C23</f>
        <v>678818794</v>
      </c>
      <c r="D26" s="54">
        <f>SUM(D19:D25)</f>
        <v>678374715</v>
      </c>
      <c r="E26" s="54">
        <f>SUM(E19:E25)</f>
        <v>680722899</v>
      </c>
      <c r="F26" s="32"/>
      <c r="G26" s="34">
        <f>SUM(G18:G25)</f>
        <v>613057826</v>
      </c>
      <c r="H26" s="34">
        <f>SUM(H24:H25)</f>
        <v>652097200</v>
      </c>
      <c r="I26" s="34">
        <f>SUM(I24:I25)</f>
        <v>654445384</v>
      </c>
      <c r="J26" s="72"/>
    </row>
    <row r="27" spans="1:10" ht="13.5" thickBot="1">
      <c r="A27" s="31">
        <v>22</v>
      </c>
      <c r="B27" s="45" t="s">
        <v>42</v>
      </c>
      <c r="C27" s="46">
        <f>+C17+C26</f>
        <v>2045956470</v>
      </c>
      <c r="D27" s="46">
        <f>+D17+D26</f>
        <v>2219623446</v>
      </c>
      <c r="E27" s="46">
        <f>+E17+E26</f>
        <v>2239362828</v>
      </c>
      <c r="F27" s="45" t="s">
        <v>43</v>
      </c>
      <c r="G27" s="61">
        <f>+G17+G26</f>
        <v>2045956470</v>
      </c>
      <c r="H27" s="46">
        <f>+H17+H26</f>
        <v>2219623446</v>
      </c>
      <c r="I27" s="46">
        <f>+I17+I26</f>
        <v>2239362835</v>
      </c>
      <c r="J27" s="72"/>
    </row>
    <row r="28" spans="1:10" ht="13.5" thickBot="1">
      <c r="A28" s="31">
        <v>23</v>
      </c>
      <c r="B28" s="45" t="s">
        <v>32</v>
      </c>
      <c r="C28" s="46">
        <v>65760968</v>
      </c>
      <c r="D28" s="67"/>
      <c r="E28" s="46"/>
      <c r="F28" s="62" t="s">
        <v>33</v>
      </c>
      <c r="G28" s="31"/>
      <c r="H28" s="46"/>
      <c r="I28" s="46" t="str">
        <f>IF(C17-I17&gt;0,C17-I17,"-")</f>
        <v>-</v>
      </c>
      <c r="J28" s="72"/>
    </row>
    <row r="29" spans="1:10" ht="13.5" thickBot="1">
      <c r="A29" s="31">
        <v>24</v>
      </c>
      <c r="B29" s="45" t="s">
        <v>34</v>
      </c>
      <c r="C29" s="46"/>
      <c r="D29" s="67"/>
      <c r="E29" s="46"/>
      <c r="F29" s="62" t="s">
        <v>35</v>
      </c>
      <c r="G29" s="31"/>
      <c r="H29" s="31"/>
      <c r="I29" s="31"/>
      <c r="J29" s="72"/>
    </row>
    <row r="30" spans="2:8" ht="18.75">
      <c r="B30" s="73"/>
      <c r="C30" s="73"/>
      <c r="D30" s="73"/>
      <c r="E30" s="73"/>
      <c r="F30" s="73"/>
      <c r="G30" s="60"/>
      <c r="H30" s="60"/>
    </row>
  </sheetData>
  <sheetProtection/>
  <mergeCells count="3">
    <mergeCell ref="A3:A4"/>
    <mergeCell ref="J1:J29"/>
    <mergeCell ref="B30:F30"/>
  </mergeCells>
  <printOptions horizontalCentered="1"/>
  <pageMargins left="0" right="0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2019-09-19T11:54:38Z</cp:lastPrinted>
  <dcterms:created xsi:type="dcterms:W3CDTF">2014-01-27T18:19:07Z</dcterms:created>
  <dcterms:modified xsi:type="dcterms:W3CDTF">2020-07-02T07:48:33Z</dcterms:modified>
  <cp:category/>
  <cp:version/>
  <cp:contentType/>
  <cp:contentStatus/>
</cp:coreProperties>
</file>