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<sst xmlns="http://schemas.openxmlformats.org/spreadsheetml/2006/main" count="79" uniqueCount="76">
  <si>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Tardos Község Önkormányzata</t>
  </si>
  <si>
    <t>Eszközök</t>
  </si>
  <si>
    <t>ESZKÖZÖK ÖSSZESEN</t>
  </si>
  <si>
    <t>Források</t>
  </si>
  <si>
    <t>FORRÁSOK ÖSSZESEN</t>
  </si>
  <si>
    <t xml:space="preserve">                                   polgármester</t>
  </si>
  <si>
    <t xml:space="preserve">                                    Csabán Béla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</si>
  <si>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</si>
  <si>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</si>
  <si>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</si>
  <si>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</si>
  <si>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</si>
  <si>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</si>
  <si>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</si>
  <si>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</si>
  <si>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</si>
  <si>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</si>
  <si>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</si>
  <si>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</si>
  <si>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</si>
  <si>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</si>
  <si>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</si>
  <si>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</si>
  <si>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</si>
  <si>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</si>
  <si>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</si>
  <si>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</si>
  <si>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</si>
  <si>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</si>
  <si>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</si>
  <si>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</si>
  <si>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</si>
  <si>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</si>
  <si>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</si>
  <si>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</si>
  <si>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 xml:space="preserve"> Tárgyi eszközök</t>
  </si>
  <si>
    <t>Immateriális javak</t>
  </si>
  <si>
    <t xml:space="preserve"> Befektetett pénzügyi eszközök</t>
  </si>
  <si>
    <t xml:space="preserve"> Készletek</t>
  </si>
  <si>
    <t xml:space="preserve"> SAJÁT TŐKE</t>
  </si>
  <si>
    <t xml:space="preserve"> KÖTELEZETTSÉGEK</t>
  </si>
  <si>
    <t xml:space="preserve"> NEMZETI VAGYONBA TARTOZÓ BEFEKTETTT ESZKÖZÖK</t>
  </si>
  <si>
    <t>Koncesszióba vagyonkezelésbe adott eszközök</t>
  </si>
  <si>
    <t xml:space="preserve"> NEMZETI VAGYONBA TARTOZÓ FORGÓESZKÖZÖK</t>
  </si>
  <si>
    <t>Értékpapírok</t>
  </si>
  <si>
    <t>PÉNZESZKÖZÖK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</si>
  <si>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</si>
  <si>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</si>
  <si>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</si>
  <si>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</si>
  <si>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EGYÉB SAJÁTOS ESZKÖZ OLDALI ELSZÁMOLÁSOK</t>
  </si>
  <si>
    <t>AKTÍV IDŐBELI ELHATÁROLÁSOK</t>
  </si>
  <si>
    <t>Felhalmozott eredmény</t>
  </si>
  <si>
    <t>Eszközök értékhelyesbítésének forrása</t>
  </si>
  <si>
    <t>Mérleg szerinti eredmény</t>
  </si>
  <si>
    <t>Költségvetési évben esedékes kötelezettségek</t>
  </si>
  <si>
    <t>Költségvetési évet követően esedékes kötelezettségek</t>
  </si>
  <si>
    <t>Kötelezettség jellegű sajátos elszámolások</t>
  </si>
  <si>
    <t>EGYÉB SAJÁTOS FORRÁSOLDALI ELSZÁMOLÁSOK</t>
  </si>
  <si>
    <t>KINCSTÁRI SZÁMLAVEZETÉSSEL KAPCSOLATOS ELSZÁMOLÁSOK</t>
  </si>
  <si>
    <t>PASSZÍV IDŐBELI ELHATÁROLÁSOK</t>
  </si>
  <si>
    <t>26.</t>
  </si>
  <si>
    <t>27.</t>
  </si>
  <si>
    <t>28.</t>
  </si>
  <si>
    <t>29.</t>
  </si>
  <si>
    <t>30.</t>
  </si>
  <si>
    <t>Előző időszak</t>
  </si>
  <si>
    <t>Módosítások</t>
  </si>
  <si>
    <t>Tárgyi időszak</t>
  </si>
  <si>
    <t>Szakmáry Lászlóné</t>
  </si>
  <si>
    <t>jegyző</t>
  </si>
  <si>
    <t>Nemzeti vagyon és egyéb eszközökök  induláskori értéke és változásai</t>
  </si>
  <si>
    <t>20.</t>
  </si>
  <si>
    <t xml:space="preserve"> forint</t>
  </si>
  <si>
    <t xml:space="preserve">          2017. évi      M é r l e g e   (önkormányzati szinten)</t>
  </si>
  <si>
    <t xml:space="preserve">   13.  melléklet a    5/2018. (V.30.)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</si>
</sst>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1" fillId="0" borderId="13" xfId="0" applyNumberFormat="1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1" fontId="1" fillId="0" borderId="14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1" fontId="1" fillId="0" borderId="10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41" fontId="1" fillId="0" borderId="24" xfId="0" applyNumberFormat="1" applyFont="1" applyBorder="1" applyAlignment="1">
      <alignment/>
    </xf>
    <xf numFmtId="41" fontId="1" fillId="0" borderId="23" xfId="0" applyNumberFormat="1" applyFont="1" applyBorder="1" applyAlignment="1">
      <alignment/>
    </xf>
    <xf numFmtId="0" fontId="1" fillId="0" borderId="25" xfId="0" applyFont="1" applyBorder="1" applyAlignment="1">
      <alignment/>
    </xf>
    <xf numFmtId="41" fontId="1" fillId="0" borderId="26" xfId="0" applyNumberFormat="1" applyFont="1" applyBorder="1" applyAlignment="1">
      <alignment/>
    </xf>
    <xf numFmtId="41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41" fontId="1" fillId="0" borderId="29" xfId="0" applyNumberFormat="1" applyFont="1" applyBorder="1" applyAlignment="1">
      <alignment/>
    </xf>
    <xf numFmtId="41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41" fontId="1" fillId="0" borderId="32" xfId="0" applyNumberFormat="1" applyFont="1" applyBorder="1" applyAlignment="1">
      <alignment/>
    </xf>
    <xf numFmtId="41" fontId="1" fillId="0" borderId="33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41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41" fontId="1" fillId="0" borderId="40" xfId="0" applyNumberFormat="1" applyFont="1" applyBorder="1" applyAlignment="1">
      <alignment/>
    </xf>
    <xf numFmtId="41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41" fontId="1" fillId="0" borderId="43" xfId="0" applyNumberFormat="1" applyFont="1" applyBorder="1" applyAlignment="1">
      <alignment/>
    </xf>
    <xf numFmtId="41" fontId="1" fillId="0" borderId="42" xfId="0" applyNumberFormat="1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5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28125" style="15" customWidth="1"/>
    <col min="2" max="2" width="54.28125" style="1" customWidth="1"/>
    <col min="3" max="3" width="15.8515625" style="7" bestFit="1" customWidth="1"/>
    <col min="4" max="4" width="11.7109375" style="1" customWidth="1"/>
    <col min="5" max="5" width="16.140625" style="7" bestFit="1" customWidth="1"/>
    <col min="6" max="16384" width="9.140625" style="1" customWidth="1"/>
  </cols>
  <sheetData>
    <row r="1" spans="1:5" ht="12.75">
      <c r="A1" s="66" t="s">
        <v>75</v>
      </c>
      <c r="B1" s="66"/>
      <c r="C1" s="66"/>
      <c r="D1" s="66"/>
      <c r="E1" s="66"/>
    </row>
    <row r="2" spans="1:5" ht="20.25" customHeight="1">
      <c r="A2" s="27"/>
      <c r="B2" s="27"/>
      <c r="C2" s="27"/>
      <c r="D2" s="27"/>
      <c r="E2" s="27"/>
    </row>
    <row r="3" spans="1:5" s="4" customFormat="1" ht="15.75">
      <c r="A3" s="68" t="s">
        <v>0</v>
      </c>
      <c r="B3" s="68"/>
      <c r="C3" s="68"/>
      <c r="D3" s="68"/>
      <c r="E3" s="68"/>
    </row>
    <row r="4" spans="1:5" ht="21.75" customHeight="1">
      <c r="A4" s="67" t="s">
        <v>74</v>
      </c>
      <c r="B4" s="67"/>
      <c r="C4" s="67"/>
      <c r="D4" s="67"/>
      <c r="E4" s="67"/>
    </row>
    <row r="5" spans="2:4" ht="17.25" customHeight="1">
      <c r="B5" s="69"/>
      <c r="C5" s="69"/>
      <c r="D5" s="69"/>
    </row>
    <row r="6" ht="13.5" thickBot="1">
      <c r="E6" s="7" t="s">
        <v>73</v>
      </c>
    </row>
    <row r="7" spans="1:5" s="2" customFormat="1" ht="41.25" customHeight="1" thickBot="1">
      <c r="A7" s="21"/>
      <c r="B7" s="18" t="s">
        <v>1</v>
      </c>
      <c r="C7" s="8" t="s">
        <v>66</v>
      </c>
      <c r="D7" s="5" t="s">
        <v>67</v>
      </c>
      <c r="E7" s="13" t="s">
        <v>68</v>
      </c>
    </row>
    <row r="8" spans="1:5" s="2" customFormat="1" ht="13.5" thickBot="1">
      <c r="A8" s="22"/>
      <c r="B8" s="18" t="s">
        <v>7</v>
      </c>
      <c r="C8" s="8" t="s">
        <v>8</v>
      </c>
      <c r="D8" s="5" t="s">
        <v>9</v>
      </c>
      <c r="E8" s="13" t="s">
        <v>10</v>
      </c>
    </row>
    <row r="9" spans="1:5" s="3" customFormat="1" ht="13.5" thickBot="1">
      <c r="A9" s="24" t="s">
        <v>11</v>
      </c>
      <c r="B9" s="19" t="s">
        <v>41</v>
      </c>
      <c r="C9" s="14">
        <f>SUM(C11+C12)</f>
        <v>962379170</v>
      </c>
      <c r="D9" s="14">
        <f>SUM(D11+D12)</f>
        <v>0</v>
      </c>
      <c r="E9" s="14">
        <f>SUM(E11+E12)</f>
        <v>1013282696</v>
      </c>
    </row>
    <row r="10" spans="1:5" ht="12.75">
      <c r="A10" s="48" t="s">
        <v>12</v>
      </c>
      <c r="B10" s="39" t="s">
        <v>36</v>
      </c>
      <c r="C10" s="40"/>
      <c r="D10" s="40"/>
      <c r="E10" s="41"/>
    </row>
    <row r="11" spans="1:5" ht="12.75">
      <c r="A11" s="49" t="s">
        <v>13</v>
      </c>
      <c r="B11" s="42" t="s">
        <v>35</v>
      </c>
      <c r="C11" s="43">
        <v>962355970</v>
      </c>
      <c r="D11" s="43"/>
      <c r="E11" s="44">
        <v>1013259496</v>
      </c>
    </row>
    <row r="12" spans="1:5" ht="12.75">
      <c r="A12" s="49" t="s">
        <v>14</v>
      </c>
      <c r="B12" s="42" t="s">
        <v>37</v>
      </c>
      <c r="C12" s="43">
        <v>23200</v>
      </c>
      <c r="D12" s="43"/>
      <c r="E12" s="44">
        <v>23200</v>
      </c>
    </row>
    <row r="13" spans="1:5" ht="13.5" thickBot="1">
      <c r="A13" s="50" t="s">
        <v>15</v>
      </c>
      <c r="B13" s="45" t="s">
        <v>42</v>
      </c>
      <c r="C13" s="46"/>
      <c r="D13" s="46"/>
      <c r="E13" s="47"/>
    </row>
    <row r="14" spans="1:5" s="3" customFormat="1" ht="13.5" thickBot="1">
      <c r="A14" s="24" t="s">
        <v>16</v>
      </c>
      <c r="B14" s="20" t="s">
        <v>43</v>
      </c>
      <c r="C14" s="9">
        <f>SUM(C15:C16)</f>
        <v>0</v>
      </c>
      <c r="D14" s="9"/>
      <c r="E14" s="14">
        <f>SUM(E15:E16)</f>
        <v>0</v>
      </c>
    </row>
    <row r="15" spans="1:5" ht="12.75">
      <c r="A15" s="48" t="s">
        <v>17</v>
      </c>
      <c r="B15" s="51" t="s">
        <v>38</v>
      </c>
      <c r="C15" s="40"/>
      <c r="D15" s="40"/>
      <c r="E15" s="41"/>
    </row>
    <row r="16" spans="1:5" ht="13.5" thickBot="1">
      <c r="A16" s="50" t="s">
        <v>18</v>
      </c>
      <c r="B16" s="52" t="s">
        <v>44</v>
      </c>
      <c r="C16" s="46"/>
      <c r="D16" s="46"/>
      <c r="E16" s="47"/>
    </row>
    <row r="17" spans="1:5" ht="13.5" thickBot="1">
      <c r="A17" s="24" t="s">
        <v>19</v>
      </c>
      <c r="B17" s="20" t="s">
        <v>45</v>
      </c>
      <c r="C17" s="62">
        <v>139690961</v>
      </c>
      <c r="D17" s="36"/>
      <c r="E17" s="63">
        <v>256093514</v>
      </c>
    </row>
    <row r="18" spans="1:5" ht="13.5" thickBot="1">
      <c r="A18" s="24" t="s">
        <v>20</v>
      </c>
      <c r="B18" s="35" t="s">
        <v>46</v>
      </c>
      <c r="C18" s="28">
        <f>SUM(C19:C21)</f>
        <v>13186559</v>
      </c>
      <c r="D18" s="28">
        <f>SUM(D19:D21)</f>
        <v>0</v>
      </c>
      <c r="E18" s="28">
        <f>SUM(E19:E21)</f>
        <v>9789879</v>
      </c>
    </row>
    <row r="19" spans="1:5" ht="12.75">
      <c r="A19" s="48" t="s">
        <v>21</v>
      </c>
      <c r="B19" s="51" t="s">
        <v>47</v>
      </c>
      <c r="C19" s="40">
        <v>12769294</v>
      </c>
      <c r="D19" s="40"/>
      <c r="E19" s="41">
        <v>9166201</v>
      </c>
    </row>
    <row r="20" spans="1:5" ht="12.75">
      <c r="A20" s="49" t="s">
        <v>22</v>
      </c>
      <c r="B20" s="61" t="s">
        <v>48</v>
      </c>
      <c r="C20" s="43">
        <v>271600</v>
      </c>
      <c r="D20" s="43"/>
      <c r="E20" s="44">
        <v>181600</v>
      </c>
    </row>
    <row r="21" spans="1:5" ht="13.5" thickBot="1">
      <c r="A21" s="50" t="s">
        <v>23</v>
      </c>
      <c r="B21" s="52" t="s">
        <v>49</v>
      </c>
      <c r="C21" s="46">
        <v>145665</v>
      </c>
      <c r="D21" s="46"/>
      <c r="E21" s="47">
        <v>442078</v>
      </c>
    </row>
    <row r="22" spans="1:5" ht="13.5" thickBot="1">
      <c r="A22" s="24" t="s">
        <v>24</v>
      </c>
      <c r="B22" s="20" t="s">
        <v>50</v>
      </c>
      <c r="C22" s="64">
        <v>-597596</v>
      </c>
      <c r="D22" s="36"/>
      <c r="E22" s="63">
        <v>28361686</v>
      </c>
    </row>
    <row r="23" spans="1:5" ht="13.5" thickBot="1">
      <c r="A23" s="24" t="s">
        <v>25</v>
      </c>
      <c r="B23" s="20" t="s">
        <v>51</v>
      </c>
      <c r="C23" s="28"/>
      <c r="D23" s="28"/>
      <c r="E23" s="38"/>
    </row>
    <row r="24" spans="1:5" s="3" customFormat="1" ht="13.5" thickBot="1">
      <c r="A24" s="24" t="s">
        <v>26</v>
      </c>
      <c r="B24" s="20" t="s">
        <v>2</v>
      </c>
      <c r="C24" s="9">
        <f>SUM(C9+C14+C17+C18+C22+C23)</f>
        <v>1114659094</v>
      </c>
      <c r="D24" s="9">
        <f>SUM(D9+D14+D17+D18+D22+D23)</f>
        <v>0</v>
      </c>
      <c r="E24" s="14">
        <f>SUM(E9+E14+E17+E18+E22+E23)</f>
        <v>1307527775</v>
      </c>
    </row>
    <row r="25" spans="1:7" s="2" customFormat="1" ht="41.25" customHeight="1" thickBot="1">
      <c r="A25" s="26" t="s">
        <v>27</v>
      </c>
      <c r="B25" s="18" t="s">
        <v>3</v>
      </c>
      <c r="C25" s="8" t="s">
        <v>66</v>
      </c>
      <c r="D25" s="5" t="s">
        <v>67</v>
      </c>
      <c r="E25" s="13" t="s">
        <v>68</v>
      </c>
      <c r="F25" s="33"/>
      <c r="G25" s="34"/>
    </row>
    <row r="26" spans="1:5" s="3" customFormat="1" ht="13.5" thickBot="1">
      <c r="A26" s="24" t="s">
        <v>28</v>
      </c>
      <c r="B26" s="19" t="s">
        <v>39</v>
      </c>
      <c r="C26" s="9">
        <f>SUM(C27:C30)</f>
        <v>1101882680</v>
      </c>
      <c r="D26" s="9">
        <f>SUM(D27:D28)</f>
        <v>0</v>
      </c>
      <c r="E26" s="14">
        <f>SUM(E27:E30)</f>
        <v>1280167314</v>
      </c>
    </row>
    <row r="27" spans="1:5" ht="12.75">
      <c r="A27" s="48" t="s">
        <v>29</v>
      </c>
      <c r="B27" s="53" t="s">
        <v>71</v>
      </c>
      <c r="C27" s="54">
        <v>46051389</v>
      </c>
      <c r="D27" s="40"/>
      <c r="E27" s="41">
        <v>46051389</v>
      </c>
    </row>
    <row r="28" spans="1:5" ht="12.75">
      <c r="A28" s="49" t="s">
        <v>72</v>
      </c>
      <c r="B28" s="55" t="s">
        <v>52</v>
      </c>
      <c r="C28" s="43">
        <v>1003722704</v>
      </c>
      <c r="D28" s="43"/>
      <c r="E28" s="57">
        <v>1055831291</v>
      </c>
    </row>
    <row r="29" spans="1:5" ht="12.75">
      <c r="A29" s="49" t="s">
        <v>30</v>
      </c>
      <c r="B29" s="55" t="s">
        <v>53</v>
      </c>
      <c r="C29" s="43"/>
      <c r="D29" s="43"/>
      <c r="E29" s="57"/>
    </row>
    <row r="30" spans="1:5" ht="13.5" thickBot="1">
      <c r="A30" s="50" t="s">
        <v>31</v>
      </c>
      <c r="B30" s="58" t="s">
        <v>54</v>
      </c>
      <c r="C30" s="46">
        <v>52108587</v>
      </c>
      <c r="D30" s="46"/>
      <c r="E30" s="59">
        <v>178284634</v>
      </c>
    </row>
    <row r="31" spans="1:5" s="3" customFormat="1" ht="13.5" thickBot="1">
      <c r="A31" s="24" t="s">
        <v>32</v>
      </c>
      <c r="B31" s="19" t="s">
        <v>40</v>
      </c>
      <c r="C31" s="9">
        <f>SUM(C32:C34)</f>
        <v>6668989</v>
      </c>
      <c r="D31" s="9">
        <f>SUM(D32:D37)</f>
        <v>0</v>
      </c>
      <c r="E31" s="14">
        <f>SUM(E32:E34)</f>
        <v>7733524</v>
      </c>
    </row>
    <row r="32" spans="1:5" ht="12.75">
      <c r="A32" s="48" t="s">
        <v>33</v>
      </c>
      <c r="B32" s="53" t="s">
        <v>55</v>
      </c>
      <c r="C32" s="54">
        <v>7775</v>
      </c>
      <c r="D32" s="40"/>
      <c r="E32" s="41"/>
    </row>
    <row r="33" spans="1:5" ht="12.75">
      <c r="A33" s="49" t="s">
        <v>34</v>
      </c>
      <c r="B33" s="55" t="s">
        <v>56</v>
      </c>
      <c r="C33" s="56">
        <v>3828996</v>
      </c>
      <c r="D33" s="43"/>
      <c r="E33" s="44">
        <v>3876806</v>
      </c>
    </row>
    <row r="34" spans="1:5" ht="13.5" thickBot="1">
      <c r="A34" s="50" t="s">
        <v>61</v>
      </c>
      <c r="B34" s="58" t="s">
        <v>57</v>
      </c>
      <c r="C34" s="60">
        <v>2832218</v>
      </c>
      <c r="D34" s="46"/>
      <c r="E34" s="47">
        <v>3856718</v>
      </c>
    </row>
    <row r="35" spans="1:5" ht="13.5" thickBot="1">
      <c r="A35" s="24" t="s">
        <v>62</v>
      </c>
      <c r="B35" s="19" t="s">
        <v>58</v>
      </c>
      <c r="C35" s="29"/>
      <c r="D35" s="28"/>
      <c r="E35" s="38"/>
    </row>
    <row r="36" spans="1:5" ht="13.5" thickBot="1">
      <c r="A36" s="32" t="s">
        <v>63</v>
      </c>
      <c r="B36" s="31" t="s">
        <v>59</v>
      </c>
      <c r="C36" s="17">
        <v>0</v>
      </c>
      <c r="D36" s="11"/>
      <c r="E36" s="37"/>
    </row>
    <row r="37" spans="1:5" ht="13.5" thickBot="1">
      <c r="A37" s="23" t="s">
        <v>64</v>
      </c>
      <c r="B37" s="30" t="s">
        <v>60</v>
      </c>
      <c r="C37" s="16">
        <v>6107425</v>
      </c>
      <c r="D37" s="10"/>
      <c r="E37" s="37">
        <v>19626937</v>
      </c>
    </row>
    <row r="38" spans="1:5" s="3" customFormat="1" ht="13.5" thickBot="1">
      <c r="A38" s="24" t="s">
        <v>65</v>
      </c>
      <c r="B38" s="19" t="s">
        <v>4</v>
      </c>
      <c r="C38" s="9">
        <f>SUM(C26+C31+C35+C36+C37)</f>
        <v>1114659094</v>
      </c>
      <c r="D38" s="9">
        <f>SUM(D26+D31+D35+D36+D37)</f>
        <v>0</v>
      </c>
      <c r="E38" s="14">
        <f>SUM(E26+E31+E35+E36+E37)</f>
        <v>1307527775</v>
      </c>
    </row>
    <row r="39" spans="1:5" s="6" customFormat="1" ht="12">
      <c r="A39" s="25"/>
      <c r="C39" s="12"/>
      <c r="E39" s="12"/>
    </row>
    <row r="40" spans="1:5" s="6" customFormat="1" ht="12">
      <c r="A40" s="25"/>
      <c r="C40" s="12"/>
      <c r="E40" s="12"/>
    </row>
    <row r="46" ht="24.75" customHeight="1"/>
    <row r="47" spans="2:4" ht="12.75">
      <c r="B47" s="65" t="s">
        <v>6</v>
      </c>
      <c r="C47" s="65"/>
      <c r="D47" s="1" t="s">
        <v>69</v>
      </c>
    </row>
    <row r="48" spans="2:4" ht="12.75">
      <c r="B48" s="66" t="s">
        <v>5</v>
      </c>
      <c r="C48" s="66"/>
      <c r="D48" s="1" t="s">
        <v>70</v>
      </c>
    </row>
  </sheetData>
  <sheetProtection/>
  <mergeCells count="6">
    <mergeCell ref="B47:C47"/>
    <mergeCell ref="B48:C48"/>
    <mergeCell ref="A1:E1"/>
    <mergeCell ref="A4:E4"/>
    <mergeCell ref="A3:E3"/>
    <mergeCell ref="B5:D5"/>
  </mergeCells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Tardos 3</cp:lastModifiedBy>
  <cp:lastPrinted>2018-05-31T10:40:13Z</cp:lastPrinted>
  <dcterms:created xsi:type="dcterms:W3CDTF">2004-04-07T06:32:40Z</dcterms:created>
  <dcterms:modified xsi:type="dcterms:W3CDTF">2018-05-31T10:40:15Z</dcterms:modified>
  <cp:category/>
  <cp:version/>
  <cp:contentType/>
  <cp:contentStatus/>
</cp:coreProperties>
</file>