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ni pendrive\Jegyzőkönyv Városlőd\2021\02.09\"/>
    </mc:Choice>
  </mc:AlternateContent>
  <xr:revisionPtr revIDLastSave="0" documentId="8_{2B841AE7-A432-456B-A9E2-54BECF4C49C0}" xr6:coauthVersionLast="46" xr6:coauthVersionMax="46" xr10:uidLastSave="{00000000-0000-0000-0000-000000000000}"/>
  <bookViews>
    <workbookView xWindow="-120" yWindow="-120" windowWidth="24240" windowHeight="13140" xr2:uid="{5B1A2794-608E-435E-B5BD-8739429FD3DE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35" i="2"/>
  <c r="H24" i="2"/>
  <c r="H22" i="2"/>
  <c r="H21" i="2"/>
  <c r="H23" i="2" s="1"/>
  <c r="H11" i="2"/>
  <c r="H10" i="2"/>
  <c r="H9" i="2"/>
  <c r="H8" i="2"/>
  <c r="D18" i="1"/>
  <c r="E10" i="1"/>
  <c r="E18" i="1" s="1"/>
  <c r="D10" i="1"/>
</calcChain>
</file>

<file path=xl/sharedStrings.xml><?xml version="1.0" encoding="utf-8"?>
<sst xmlns="http://schemas.openxmlformats.org/spreadsheetml/2006/main" count="55" uniqueCount="52">
  <si>
    <t>A</t>
  </si>
  <si>
    <t>B</t>
  </si>
  <si>
    <t>C</t>
  </si>
  <si>
    <t>Helyi adóból biztosított kedvezmény, mentesség összesen</t>
  </si>
  <si>
    <t>ebből: építményadó</t>
  </si>
  <si>
    <t>összesen</t>
  </si>
  <si>
    <t xml:space="preserve">              telekadó</t>
  </si>
  <si>
    <t xml:space="preserve">            magánszemélyek kommunális adója</t>
  </si>
  <si>
    <t xml:space="preserve">            idegenforgalmi adó tartózkodás után</t>
  </si>
  <si>
    <t xml:space="preserve">            iparűzési adó állandó jelleggel végzett</t>
  </si>
  <si>
    <t>Ellátottak térítési díjából méltányosságból történő elengedés</t>
  </si>
  <si>
    <t>Bevételi jogcím megnevezése</t>
  </si>
  <si>
    <t>Kedvzemény nélkül elérhető bevétel</t>
  </si>
  <si>
    <t>Kedvezmények összege</t>
  </si>
  <si>
    <t>a lakosság részére lakásépítéshez, lakásfelújításhoz nyújtott kölcsönök elengedésének összege</t>
  </si>
  <si>
    <t xml:space="preserve"> helyiségek,eszközök  használata utáni kedvzemény, mentesség</t>
  </si>
  <si>
    <t>egyéb kedvezmény vagy kölcsön elenegedése</t>
  </si>
  <si>
    <t>Városlőd Község Önkormányzat által adott közvetett támogatások (kedvezmények) Ft-ban</t>
  </si>
  <si>
    <t>Kommunális adó</t>
  </si>
  <si>
    <t>Rendelet szerint:</t>
  </si>
  <si>
    <t>20.000,- Ft</t>
  </si>
  <si>
    <t>ingatlanonként</t>
  </si>
  <si>
    <t>15.000,- Ft</t>
  </si>
  <si>
    <t>kedvezmény helyi lakosnak (bejelentett lakcímmel)</t>
  </si>
  <si>
    <t>Számítás:</t>
  </si>
  <si>
    <t>várható</t>
  </si>
  <si>
    <t>38 külsős ingatlan</t>
  </si>
  <si>
    <t>448 helyi ing.</t>
  </si>
  <si>
    <t>teljes összeg</t>
  </si>
  <si>
    <t>Kedvezmény összege</t>
  </si>
  <si>
    <t>Szociális étkeztetés</t>
  </si>
  <si>
    <t>szolgáltató térítési díja</t>
  </si>
  <si>
    <t>700,- Ft</t>
  </si>
  <si>
    <t>normatíva</t>
  </si>
  <si>
    <t>267,- Ft</t>
  </si>
  <si>
    <t>igényelt fő</t>
  </si>
  <si>
    <t>Számítás</t>
  </si>
  <si>
    <t>térítési díj</t>
  </si>
  <si>
    <t>414,- Ft</t>
  </si>
  <si>
    <t>kifizetés</t>
  </si>
  <si>
    <t>bevétel</t>
  </si>
  <si>
    <t>DEEE</t>
  </si>
  <si>
    <t>ktgv szerint</t>
  </si>
  <si>
    <t>5/2015. (II.25.) rendelet szerint nincs kedvezmény</t>
  </si>
  <si>
    <t>Házi segítségnyújtás</t>
  </si>
  <si>
    <t>állami normatíva</t>
  </si>
  <si>
    <t>1 fő</t>
  </si>
  <si>
    <t>2 fő</t>
  </si>
  <si>
    <t>ktgv</t>
  </si>
  <si>
    <t>rendelet szerint : meghaladják a 71 250,- Ft nyugdíj minimumot, ezért nincs kedvezmény</t>
  </si>
  <si>
    <t>térítési díj összege 315,- Ft</t>
  </si>
  <si>
    <t>10.melléklet a 3/2021.(II.10.)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</si>
</sst>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0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/>
    <xf numFmtId="0" fontId="0" fillId="0" borderId="1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right" vertical="center"/>
    </xf>
    <xf numFmtId="164" fontId="0" fillId="0" borderId="0" xfId="1" applyNumberFormat="1" applyFont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3F03-596B-4F46-8546-6E65BAB62CB4}">
  <dimension ref="A2:J18"/>
  <sheetViews>
    <sheetView tabSelected="1" workbookViewId="0">
      <selection activeCell="A2" sqref="A2:E2"/>
    </sheetView>
  </sheetViews>
  <sheetFormatPr defaultRowHeight="15" x14ac:dyDescent="0.25"/>
  <cols>
    <col min="1" max="1" width="5.28515625" customWidth="1"/>
    <col min="2" max="2" width="5.85546875" customWidth="1"/>
    <col min="3" max="3" width="52.28515625" style="4" customWidth="1"/>
    <col min="4" max="4" width="34.5703125" bestFit="1" customWidth="1"/>
    <col min="5" max="5" width="22.28515625" bestFit="1" customWidth="1"/>
    <col min="6" max="6" width="5.5703125" hidden="1" customWidth="1"/>
    <col min="7" max="7" width="9.140625" hidden="1" customWidth="1"/>
    <col min="8" max="8" width="31.7109375" hidden="1" customWidth="1"/>
  </cols>
  <sheetData>
    <row r="2" spans="1:10" ht="15" customHeight="1" x14ac:dyDescent="0.25">
      <c r="A2" s="28" t="s">
        <v>51</v>
      </c>
      <c r="B2" s="28"/>
      <c r="C2" s="28"/>
      <c r="D2" s="28"/>
      <c r="E2" s="28"/>
      <c r="F2" s="20"/>
      <c r="G2" s="20"/>
      <c r="H2" s="20"/>
      <c r="I2" s="20"/>
      <c r="J2" s="20"/>
    </row>
    <row r="4" spans="1:10" x14ac:dyDescent="0.25">
      <c r="A4" s="29" t="s">
        <v>17</v>
      </c>
      <c r="B4" s="29"/>
      <c r="C4" s="29"/>
      <c r="D4" s="29"/>
      <c r="E4" s="29"/>
      <c r="F4" s="21"/>
      <c r="G4" s="21"/>
      <c r="H4" s="21"/>
      <c r="I4" s="21"/>
      <c r="J4" s="21"/>
    </row>
    <row r="6" spans="1:10" x14ac:dyDescent="0.25">
      <c r="B6" s="26"/>
      <c r="C6" s="3" t="s">
        <v>0</v>
      </c>
      <c r="D6" s="1" t="s">
        <v>1</v>
      </c>
      <c r="E6" s="1" t="s">
        <v>2</v>
      </c>
    </row>
    <row r="7" spans="1:10" ht="21.75" customHeight="1" x14ac:dyDescent="0.25">
      <c r="B7" s="27"/>
      <c r="C7" s="6" t="s">
        <v>11</v>
      </c>
      <c r="D7" s="9" t="s">
        <v>12</v>
      </c>
      <c r="E7" s="9" t="s">
        <v>13</v>
      </c>
    </row>
    <row r="8" spans="1:10" ht="43.5" customHeight="1" x14ac:dyDescent="0.25">
      <c r="B8" s="2">
        <v>1</v>
      </c>
      <c r="C8" s="15" t="s">
        <v>10</v>
      </c>
      <c r="D8" s="7">
        <f>1354000+1051000</f>
        <v>2405000</v>
      </c>
      <c r="E8" s="7">
        <v>0</v>
      </c>
    </row>
    <row r="9" spans="1:10" s="4" customFormat="1" ht="31.5" x14ac:dyDescent="0.25">
      <c r="B9" s="17">
        <v>2</v>
      </c>
      <c r="C9" s="18" t="s">
        <v>14</v>
      </c>
      <c r="D9" s="19">
        <v>0</v>
      </c>
      <c r="E9" s="19">
        <v>0</v>
      </c>
    </row>
    <row r="10" spans="1:10" ht="39.75" customHeight="1" x14ac:dyDescent="0.25">
      <c r="B10" s="2">
        <v>3</v>
      </c>
      <c r="C10" s="15" t="s">
        <v>3</v>
      </c>
      <c r="D10" s="7">
        <f>SUM(D11:D15)</f>
        <v>19720000</v>
      </c>
      <c r="E10" s="7">
        <f>SUM(E11:E15)</f>
        <v>6720000</v>
      </c>
    </row>
    <row r="11" spans="1:10" ht="33" customHeight="1" x14ac:dyDescent="0.25">
      <c r="B11" s="2">
        <v>4</v>
      </c>
      <c r="C11" s="5" t="s">
        <v>4</v>
      </c>
      <c r="D11" s="23">
        <v>0</v>
      </c>
      <c r="E11" s="23">
        <v>0</v>
      </c>
    </row>
    <row r="12" spans="1:10" ht="18" customHeight="1" x14ac:dyDescent="0.25">
      <c r="B12" s="2">
        <v>5</v>
      </c>
      <c r="C12" s="5" t="s">
        <v>6</v>
      </c>
      <c r="D12" s="23">
        <v>0</v>
      </c>
      <c r="E12" s="23">
        <v>0</v>
      </c>
    </row>
    <row r="13" spans="1:10" ht="28.5" customHeight="1" x14ac:dyDescent="0.25">
      <c r="B13" s="2">
        <v>6</v>
      </c>
      <c r="C13" s="5" t="s">
        <v>7</v>
      </c>
      <c r="D13" s="23">
        <v>9720000</v>
      </c>
      <c r="E13" s="23">
        <v>6720000</v>
      </c>
    </row>
    <row r="14" spans="1:10" ht="32.25" customHeight="1" x14ac:dyDescent="0.25">
      <c r="B14" s="2">
        <v>7</v>
      </c>
      <c r="C14" s="5" t="s">
        <v>8</v>
      </c>
      <c r="D14" s="23">
        <v>0</v>
      </c>
      <c r="E14" s="23">
        <v>0</v>
      </c>
    </row>
    <row r="15" spans="1:10" ht="33.75" customHeight="1" x14ac:dyDescent="0.25">
      <c r="B15" s="2">
        <v>8</v>
      </c>
      <c r="C15" s="5" t="s">
        <v>9</v>
      </c>
      <c r="D15" s="23">
        <v>10000000</v>
      </c>
      <c r="E15" s="23">
        <v>0</v>
      </c>
    </row>
    <row r="16" spans="1:10" ht="32.25" customHeight="1" x14ac:dyDescent="0.25">
      <c r="B16" s="2">
        <v>9</v>
      </c>
      <c r="C16" s="22" t="s">
        <v>15</v>
      </c>
      <c r="D16" s="7">
        <v>1680000</v>
      </c>
      <c r="E16" s="8">
        <v>0</v>
      </c>
    </row>
    <row r="17" spans="2:5" ht="24" customHeight="1" thickBot="1" x14ac:dyDescent="0.3">
      <c r="B17" s="10">
        <v>10</v>
      </c>
      <c r="C17" s="16" t="s">
        <v>16</v>
      </c>
      <c r="D17" s="11"/>
      <c r="E17" s="11"/>
    </row>
    <row r="18" spans="2:5" ht="19.5" customHeight="1" thickBot="1" x14ac:dyDescent="0.3">
      <c r="B18" s="12">
        <v>10</v>
      </c>
      <c r="C18" s="13" t="s">
        <v>5</v>
      </c>
      <c r="D18" s="14">
        <f>SUM(D8:D10,D16,D17)</f>
        <v>23805000</v>
      </c>
      <c r="E18" s="14">
        <f>SUM(E8:E10,E16,E17)</f>
        <v>6720000</v>
      </c>
    </row>
  </sheetData>
  <mergeCells count="3">
    <mergeCell ref="B6:B7"/>
    <mergeCell ref="A2:E2"/>
    <mergeCell ref="A4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67DC-235E-44A3-8943-D0BE9C4C0C4F}">
  <dimension ref="A3:H35"/>
  <sheetViews>
    <sheetView topLeftCell="A4" workbookViewId="0">
      <selection activeCell="F33" sqref="F33"/>
    </sheetView>
  </sheetViews>
  <sheetFormatPr defaultRowHeight="15" x14ac:dyDescent="0.25"/>
  <cols>
    <col min="4" max="4" width="12.85546875" bestFit="1" customWidth="1"/>
    <col min="5" max="5" width="11" customWidth="1"/>
    <col min="6" max="6" width="9.42578125" bestFit="1" customWidth="1"/>
    <col min="7" max="8" width="12.85546875" bestFit="1" customWidth="1"/>
  </cols>
  <sheetData>
    <row r="3" spans="1:8" x14ac:dyDescent="0.25">
      <c r="A3" t="s">
        <v>18</v>
      </c>
    </row>
    <row r="5" spans="1:8" x14ac:dyDescent="0.25">
      <c r="A5" t="s">
        <v>19</v>
      </c>
      <c r="D5" t="s">
        <v>20</v>
      </c>
      <c r="F5" t="s">
        <v>21</v>
      </c>
    </row>
    <row r="6" spans="1:8" x14ac:dyDescent="0.25">
      <c r="D6" t="s">
        <v>22</v>
      </c>
      <c r="F6" t="s">
        <v>23</v>
      </c>
    </row>
    <row r="8" spans="1:8" x14ac:dyDescent="0.25">
      <c r="A8" t="s">
        <v>24</v>
      </c>
      <c r="C8" t="s">
        <v>25</v>
      </c>
      <c r="D8" t="s">
        <v>26</v>
      </c>
      <c r="F8" s="24">
        <v>38</v>
      </c>
      <c r="G8" s="24">
        <v>20000</v>
      </c>
      <c r="H8" s="24">
        <f>SUM(F8)*G8</f>
        <v>760000</v>
      </c>
    </row>
    <row r="9" spans="1:8" x14ac:dyDescent="0.25">
      <c r="D9" t="s">
        <v>27</v>
      </c>
      <c r="F9">
        <v>448</v>
      </c>
      <c r="G9">
        <v>20000</v>
      </c>
      <c r="H9" s="24">
        <f>SUM(F9)*G9</f>
        <v>8960000</v>
      </c>
    </row>
    <row r="10" spans="1:8" x14ac:dyDescent="0.25">
      <c r="D10" t="s">
        <v>28</v>
      </c>
      <c r="H10" s="25">
        <f>SUM(H8:H9)</f>
        <v>9720000</v>
      </c>
    </row>
    <row r="11" spans="1:8" x14ac:dyDescent="0.25">
      <c r="D11" t="s">
        <v>29</v>
      </c>
      <c r="F11" s="24">
        <v>448</v>
      </c>
      <c r="G11" s="24">
        <v>15000</v>
      </c>
      <c r="H11" s="24">
        <f>SUM(F11)*G11</f>
        <v>6720000</v>
      </c>
    </row>
    <row r="14" spans="1:8" x14ac:dyDescent="0.25">
      <c r="A14" t="s">
        <v>30</v>
      </c>
    </row>
    <row r="16" spans="1:8" x14ac:dyDescent="0.25">
      <c r="A16" t="s">
        <v>31</v>
      </c>
      <c r="D16" t="s">
        <v>32</v>
      </c>
    </row>
    <row r="17" spans="1:8" x14ac:dyDescent="0.25">
      <c r="A17" t="s">
        <v>33</v>
      </c>
      <c r="D17" t="s">
        <v>34</v>
      </c>
    </row>
    <row r="18" spans="1:8" x14ac:dyDescent="0.25">
      <c r="A18" t="s">
        <v>35</v>
      </c>
      <c r="D18">
        <v>18</v>
      </c>
    </row>
    <row r="19" spans="1:8" x14ac:dyDescent="0.25">
      <c r="A19" t="s">
        <v>37</v>
      </c>
      <c r="D19" t="s">
        <v>38</v>
      </c>
    </row>
    <row r="21" spans="1:8" x14ac:dyDescent="0.25">
      <c r="A21" t="s">
        <v>36</v>
      </c>
      <c r="C21" t="s">
        <v>25</v>
      </c>
      <c r="D21" t="s">
        <v>40</v>
      </c>
      <c r="E21">
        <v>18</v>
      </c>
      <c r="F21">
        <v>267</v>
      </c>
      <c r="G21">
        <v>220</v>
      </c>
      <c r="H21" s="24">
        <f>SUM(E21)*F21*G21</f>
        <v>1057320</v>
      </c>
    </row>
    <row r="22" spans="1:8" x14ac:dyDescent="0.25">
      <c r="E22">
        <v>18</v>
      </c>
      <c r="F22">
        <v>414</v>
      </c>
      <c r="G22">
        <v>220</v>
      </c>
      <c r="H22" s="24">
        <f>SUM(E22)*F22*G22</f>
        <v>1639440</v>
      </c>
    </row>
    <row r="23" spans="1:8" x14ac:dyDescent="0.25">
      <c r="H23" s="25">
        <f>SUM(H21:H22)</f>
        <v>2696760</v>
      </c>
    </row>
    <row r="24" spans="1:8" x14ac:dyDescent="0.25">
      <c r="D24" t="s">
        <v>39</v>
      </c>
      <c r="E24">
        <v>18</v>
      </c>
      <c r="F24">
        <v>700</v>
      </c>
      <c r="G24">
        <v>220</v>
      </c>
      <c r="H24" s="24">
        <f>SUM(E24)*F24*G24</f>
        <v>2772000</v>
      </c>
    </row>
    <row r="26" spans="1:8" x14ac:dyDescent="0.25">
      <c r="C26" t="s">
        <v>41</v>
      </c>
      <c r="D26" t="s">
        <v>42</v>
      </c>
      <c r="F26" t="s">
        <v>40</v>
      </c>
      <c r="G26" s="24">
        <v>1354000</v>
      </c>
    </row>
    <row r="27" spans="1:8" x14ac:dyDescent="0.25">
      <c r="D27" t="s">
        <v>43</v>
      </c>
    </row>
    <row r="30" spans="1:8" x14ac:dyDescent="0.25">
      <c r="A30" t="s">
        <v>44</v>
      </c>
    </row>
    <row r="32" spans="1:8" x14ac:dyDescent="0.25">
      <c r="A32" t="s">
        <v>45</v>
      </c>
      <c r="C32" t="s">
        <v>46</v>
      </c>
      <c r="D32" s="24">
        <v>25000</v>
      </c>
      <c r="F32" t="s">
        <v>49</v>
      </c>
    </row>
    <row r="33" spans="1:6" x14ac:dyDescent="0.25">
      <c r="C33" t="s">
        <v>47</v>
      </c>
      <c r="D33" s="24">
        <v>726000</v>
      </c>
      <c r="F33" t="s">
        <v>50</v>
      </c>
    </row>
    <row r="34" spans="1:6" x14ac:dyDescent="0.25">
      <c r="A34" t="s">
        <v>37</v>
      </c>
      <c r="C34" t="s">
        <v>48</v>
      </c>
      <c r="D34" s="24">
        <v>300000</v>
      </c>
    </row>
    <row r="35" spans="1:6" x14ac:dyDescent="0.25">
      <c r="D35" s="24">
        <f>SUM(D32:D34)</f>
        <v>1051000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Ildikó</dc:creator>
  <cp:lastModifiedBy>Ildikó</cp:lastModifiedBy>
  <cp:lastPrinted>2021-02-03T11:37:21Z</cp:lastPrinted>
  <dcterms:created xsi:type="dcterms:W3CDTF">2021-01-20T07:55:54Z</dcterms:created>
  <dcterms:modified xsi:type="dcterms:W3CDTF">2021-02-22T08:19:25Z</dcterms:modified>
</cp:coreProperties>
</file>