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0" activeTab="26"/>
  </bookViews>
  <sheets>
    <sheet name="ÖSSZEFÜGGÉSEK" sheetId="1" r:id="rId1"/>
    <sheet name="1.1.sz.mell." sheetId="2" r:id="rId2"/>
    <sheet name="1.2.sz.mell. " sheetId="3" r:id="rId3"/>
    <sheet name="2.1.sz.mell  " sheetId="4" r:id="rId4"/>
    <sheet name="2.2.sz.mell  " sheetId="5" r:id="rId5"/>
    <sheet name="ELLENŐRZÉS-1.sz.2.a.sz.2.b.sz." sheetId="6" r:id="rId6"/>
    <sheet name="3.1.sz.mell." sheetId="7" r:id="rId7"/>
    <sheet name="3.2.sz.mell." sheetId="8" r:id="rId8"/>
    <sheet name="4.1. sz. mell" sheetId="9" r:id="rId9"/>
    <sheet name="4.2. sz. mell" sheetId="10" r:id="rId10"/>
    <sheet name="4.3. sz. mell" sheetId="11" r:id="rId11"/>
    <sheet name="4.4. sz. mell" sheetId="12" r:id="rId12"/>
    <sheet name="4.5.sz.mell" sheetId="13" r:id="rId13"/>
    <sheet name="4.6.sz.mell." sheetId="14" r:id="rId14"/>
    <sheet name="4.7.sz.mell" sheetId="15" r:id="rId15"/>
    <sheet name="4.8.sz.mell." sheetId="16" r:id="rId16"/>
    <sheet name="4.9.sz.mell" sheetId="17" r:id="rId17"/>
    <sheet name="4.10.sz.mell" sheetId="18" r:id="rId18"/>
    <sheet name="4.11.sz.mell" sheetId="19" r:id="rId19"/>
    <sheet name="4.12.sz.mell" sheetId="20" r:id="rId20"/>
    <sheet name="4.13.sz.mell" sheetId="21" r:id="rId21"/>
    <sheet name="4.14.sz.mell" sheetId="22" r:id="rId22"/>
    <sheet name="4.15.sz.mell" sheetId="23" r:id="rId23"/>
    <sheet name="4.16.sz.mell" sheetId="24" r:id="rId24"/>
    <sheet name="4.17.sz.mell" sheetId="25" r:id="rId25"/>
    <sheet name="4.18.sz.mell" sheetId="26" r:id="rId26"/>
    <sheet name="4.19.sz.mell" sheetId="27" r:id="rId27"/>
  </sheets>
  <definedNames>
    <definedName name="_xlnm.Print_Titles" localSheetId="8">'4.1. sz. mell'!$1:$6</definedName>
    <definedName name="_xlnm.Print_Titles" localSheetId="9">'4.2. sz. mell'!$1:$6</definedName>
    <definedName name="_xlnm.Print_Titles" localSheetId="10">'4.3. sz. mell'!$1:$6</definedName>
    <definedName name="_xlnm.Print_Titles" localSheetId="11">'4.4. sz. mell'!$1:$6</definedName>
    <definedName name="_xlnm.Print_Area" localSheetId="1">'1.1.sz.mell.'!$A$1:$E$144</definedName>
    <definedName name="_xlnm.Print_Area" localSheetId="2">'1.2.sz.mell. '!$A$1:$E$128</definedName>
  </definedNames>
  <calcPr fullCalcOnLoad="1"/>
</workbook>
</file>

<file path=xl/sharedStrings.xml><?xml version="1.0" encoding="utf-8"?>
<sst xmlns="http://schemas.openxmlformats.org/spreadsheetml/2006/main" count="2558" uniqueCount="465">
  <si>
    <t xml:space="preserve">2013. évi </t>
  </si>
  <si>
    <t>2013. VI. 30. teljesítés</t>
  </si>
  <si>
    <t>2013. évi eredeti előirányzat</t>
  </si>
  <si>
    <t>2013. évi módosított előirányzat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</si>
  <si>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3.,4.,5.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</si>
  <si>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3.,4.,5. oszlop 30. sor)</t>
    </r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</si>
  <si>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</si>
  <si>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</si>
  <si>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</si>
  <si>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</si>
  <si>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2013. I. féléviévi (I-III. negyedévi) teljesítés BEVÉTELEK</t>
  </si>
  <si>
    <t>2013.  I. féléviévi (I-III. negyedévi) teljesítés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</si>
  <si>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</si>
  <si>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</si>
  <si>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</si>
  <si>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</si>
  <si>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t>Összes teljesítés 2013. VI. 30-ig</t>
  </si>
  <si>
    <t>Teljesítés
2013. VI.30.</t>
  </si>
  <si>
    <t>Teljesítés 
2013. VI. 30.</t>
  </si>
  <si>
    <t>Felhasználás
2012. XII.31-ig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</si>
  <si>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</si>
  <si>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</si>
  <si>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</si>
  <si>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</si>
  <si>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</si>
  <si>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</si>
  <si>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</si>
  <si>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</si>
  <si>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</si>
  <si>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</si>
  <si>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</si>
  <si>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</si>
  <si>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</si>
  <si>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</si>
  <si>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</si>
  <si>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</si>
  <si>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</si>
  <si>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</si>
  <si>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</si>
  <si>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</si>
  <si>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</si>
  <si>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</si>
  <si>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</si>
  <si>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</si>
  <si>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</si>
  <si>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</si>
  <si>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</si>
  <si>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</si>
  <si>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</si>
  <si>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</si>
  <si>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</si>
  <si>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</si>
  <si>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</si>
  <si>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</si>
  <si>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</si>
  <si>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</si>
  <si>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</si>
  <si>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</si>
  <si>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</si>
  <si>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</si>
  <si>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</si>
  <si>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</si>
  <si>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</si>
  <si>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</si>
  <si>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</si>
  <si>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</si>
  <si>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</si>
  <si>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</si>
  <si>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</si>
  <si>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</si>
  <si>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</si>
  <si>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</si>
  <si>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</si>
  <si>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</si>
  <si>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</si>
  <si>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</si>
  <si>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</si>
  <si>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</si>
  <si>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</si>
  <si>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</si>
  <si>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</si>
  <si>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</si>
  <si>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</si>
  <si>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</si>
  <si>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</si>
  <si>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</si>
  <si>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</si>
  <si>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</si>
  <si>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</si>
  <si>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</si>
  <si>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</si>
  <si>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</si>
  <si>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</si>
  <si>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</si>
  <si>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</si>
  <si>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</si>
  <si>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</si>
  <si>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</si>
  <si>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</si>
  <si>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</si>
  <si>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</si>
  <si>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</si>
  <si>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</si>
  <si>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</si>
  <si>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</si>
  <si>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</si>
  <si>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</si>
  <si>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</si>
  <si>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</si>
  <si>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</si>
  <si>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</si>
  <si>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</si>
  <si>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</si>
  <si>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</si>
  <si>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</si>
  <si>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</si>
  <si>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</si>
  <si>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</si>
  <si>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</si>
  <si>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</si>
  <si>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</si>
  <si>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</si>
  <si>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</si>
  <si>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</si>
  <si>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</si>
  <si>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</si>
  <si>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</si>
  <si>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</si>
  <si>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</si>
  <si>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</si>
  <si>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</si>
  <si>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</si>
  <si>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</si>
  <si>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</si>
  <si>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</si>
  <si>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</si>
  <si>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</si>
  <si>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</si>
  <si>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</si>
  <si>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</si>
  <si>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</si>
  <si>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</si>
  <si>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</si>
  <si>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</si>
  <si>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</si>
  <si>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</si>
  <si>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</si>
  <si>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</si>
  <si>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</si>
  <si>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</si>
  <si>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</si>
  <si>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</si>
  <si>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</si>
  <si>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</si>
  <si>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</si>
  <si>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</si>
  <si>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</si>
  <si>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</si>
  <si>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</si>
  <si>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</si>
  <si>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</si>
  <si>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</si>
  <si>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</si>
  <si>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</si>
  <si>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</si>
  <si>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</si>
  <si>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</si>
  <si>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</si>
  <si>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</si>
  <si>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</si>
  <si>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</si>
  <si>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</si>
  <si>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</si>
  <si>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</si>
  <si>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</si>
  <si>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</si>
  <si>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</si>
  <si>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</si>
  <si>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</si>
  <si>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</si>
  <si>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</si>
  <si>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</si>
  <si>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</si>
  <si>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</si>
  <si>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</si>
  <si>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</si>
  <si>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</si>
  <si>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</si>
  <si>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</si>
  <si>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</si>
  <si>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</si>
  <si>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</si>
  <si>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</si>
  <si>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</si>
  <si>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</si>
  <si>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</si>
  <si>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</si>
  <si>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</si>
  <si>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</si>
  <si>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</si>
  <si>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</si>
  <si>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</si>
  <si>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</si>
  <si>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</si>
  <si>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</si>
  <si>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</si>
  <si>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</si>
  <si>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</si>
  <si>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</si>
  <si>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</si>
  <si>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</si>
  <si>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</si>
  <si>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</si>
  <si>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</si>
  <si>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</si>
  <si>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</si>
  <si>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</si>
  <si>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</si>
  <si>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</si>
  <si>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</si>
  <si>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</si>
  <si>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</si>
  <si>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</si>
  <si>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</si>
  <si>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</si>
  <si>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</si>
  <si>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</si>
  <si>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</si>
  <si>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</si>
  <si>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</si>
  <si>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Kamatbevétel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</si>
  <si>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</si>
  <si>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</si>
  <si>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</si>
  <si>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</si>
  <si>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</si>
  <si>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</si>
  <si>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</si>
  <si>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</si>
  <si>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</si>
  <si>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</si>
  <si>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</si>
  <si>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</si>
  <si>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</si>
  <si>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</si>
  <si>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</si>
  <si>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</si>
  <si>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</si>
  <si>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</si>
  <si>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</si>
  <si>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</si>
  <si>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</si>
  <si>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</si>
  <si>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</si>
  <si>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</si>
  <si>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</si>
  <si>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</si>
  <si>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</si>
  <si>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</si>
  <si>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</si>
  <si>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</si>
  <si>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</si>
  <si>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</si>
  <si>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</si>
  <si>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</si>
  <si>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</si>
  <si>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</si>
  <si>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</si>
  <si>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</si>
  <si>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</si>
  <si>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</si>
  <si>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</si>
  <si>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</si>
  <si>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</si>
  <si>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</si>
  <si>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</si>
  <si>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</si>
  <si>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</si>
  <si>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</si>
  <si>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</si>
  <si>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</si>
  <si>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</si>
  <si>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</si>
  <si>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</si>
  <si>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</si>
  <si>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</si>
  <si>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</si>
  <si>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</si>
  <si>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</si>
  <si>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</si>
  <si>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</si>
  <si>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</si>
  <si>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</si>
  <si>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</si>
  <si>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</si>
  <si>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</si>
  <si>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</si>
  <si>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</si>
  <si>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</si>
  <si>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</si>
  <si>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</si>
  <si>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</si>
  <si>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</si>
  <si>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</si>
  <si>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</si>
  <si>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</si>
  <si>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</si>
  <si>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</si>
  <si>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</si>
  <si>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</si>
  <si>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</si>
  <si>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</si>
  <si>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</si>
  <si>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</si>
  <si>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</si>
  <si>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</si>
  <si>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</si>
  <si>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</si>
  <si>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</si>
  <si>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</si>
  <si>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</si>
  <si>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</si>
  <si>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</si>
  <si>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</si>
  <si>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</si>
  <si>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</si>
  <si>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</si>
  <si>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</si>
  <si>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</si>
  <si>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</si>
  <si>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</si>
  <si>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</si>
  <si>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</si>
  <si>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</si>
  <si>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</si>
  <si>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</si>
  <si>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</si>
  <si>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</si>
  <si>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</si>
  <si>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</si>
  <si>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</si>
  <si>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</si>
  <si>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</si>
  <si>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</si>
  <si>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</si>
  <si>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</si>
  <si>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</si>
  <si>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</si>
  <si>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</si>
  <si>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</si>
  <si>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</si>
  <si>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</si>
  <si>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</si>
  <si>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</si>
  <si>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</si>
  <si>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</si>
  <si>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</si>
  <si>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</si>
  <si>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</si>
  <si>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</si>
  <si>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</si>
  <si>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</si>
  <si>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</si>
  <si>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</si>
  <si>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</si>
  <si>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</si>
  <si>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</si>
  <si>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</si>
  <si>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</si>
  <si>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</si>
  <si>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</si>
  <si>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</si>
  <si>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</si>
  <si>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</si>
  <si>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</si>
  <si>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</si>
  <si>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</si>
  <si>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</si>
  <si>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</si>
  <si>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</si>
  <si>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Módosított előirányzat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</si>
  <si>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</si>
  <si>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</si>
  <si>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</si>
  <si>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</si>
  <si>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</si>
  <si>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</si>
  <si>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</si>
  <si>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</si>
  <si>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</si>
  <si>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 xml:space="preserve">2.1. melléklet   </t>
  </si>
  <si>
    <t>2.2. melléklet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</si>
  <si>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</si>
  <si>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</si>
  <si>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</si>
  <si>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</si>
  <si>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</si>
  <si>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</si>
  <si>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</si>
  <si>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</si>
  <si>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</si>
  <si>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</si>
  <si>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</si>
  <si>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</si>
  <si>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</si>
  <si>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</si>
  <si>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</si>
  <si>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</si>
  <si>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</si>
  <si>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</si>
  <si>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</si>
  <si>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</si>
  <si>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</si>
  <si>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</si>
  <si>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</si>
  <si>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</si>
  <si>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</si>
  <si>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</si>
  <si>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</si>
  <si>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</si>
  <si>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Egyéb támogatás (szerkezetátalakítási tartalék)</t>
  </si>
  <si>
    <t>közfoglalkoztatás</t>
  </si>
  <si>
    <t>Beruházás  megnevezése</t>
  </si>
  <si>
    <t>Citroen Berlingo lízingdíj</t>
  </si>
  <si>
    <t>Faluház</t>
  </si>
  <si>
    <t>Falucska dűlő útfelújítás</t>
  </si>
  <si>
    <t>Igazgatási feladatok</t>
  </si>
  <si>
    <t>Falumegújítási pályázat tervdokumentáció sportpálya</t>
  </si>
  <si>
    <t>Községgazdálkodás</t>
  </si>
  <si>
    <t>Művelődés</t>
  </si>
  <si>
    <t>4.1. melléklet</t>
  </si>
  <si>
    <t>Sport</t>
  </si>
  <si>
    <t>4.2. melléklet</t>
  </si>
  <si>
    <t>4.3. melléklet</t>
  </si>
  <si>
    <t xml:space="preserve">4.4. melléklet </t>
  </si>
  <si>
    <t xml:space="preserve">4.5. melléklet </t>
  </si>
  <si>
    <t>út</t>
  </si>
  <si>
    <t xml:space="preserve">4.6. melléklet </t>
  </si>
  <si>
    <t>óvodai intézményi étkeztetés</t>
  </si>
  <si>
    <t>iskolai intézményi étkeztetés</t>
  </si>
  <si>
    <t xml:space="preserve">4.7. melléklet </t>
  </si>
  <si>
    <t xml:space="preserve">4.8. melléklet </t>
  </si>
  <si>
    <t xml:space="preserve">4.9. melléklet </t>
  </si>
  <si>
    <t>közvilágítás</t>
  </si>
  <si>
    <t xml:space="preserve">4.10. melléklet </t>
  </si>
  <si>
    <t>Óvodai nevelés</t>
  </si>
  <si>
    <t>Háziorvosi alapellátás</t>
  </si>
  <si>
    <t xml:space="preserve">4.11. melléklet </t>
  </si>
  <si>
    <t xml:space="preserve">4.12. melléklet </t>
  </si>
  <si>
    <t>Aktív korúak ellátása</t>
  </si>
  <si>
    <t>Lakásfenntartási támogatás</t>
  </si>
  <si>
    <t xml:space="preserve">4.14. melléklet </t>
  </si>
  <si>
    <t xml:space="preserve">4.15. melléklet </t>
  </si>
  <si>
    <t>Ápolási díj</t>
  </si>
  <si>
    <t xml:space="preserve">4.16. melléklet </t>
  </si>
  <si>
    <t>Átmeneti segély</t>
  </si>
  <si>
    <t xml:space="preserve">4.17. melléklet </t>
  </si>
  <si>
    <t>Temetési segély</t>
  </si>
  <si>
    <t>pénzbeli ellátások</t>
  </si>
  <si>
    <t xml:space="preserve">4.18. melléklet </t>
  </si>
  <si>
    <t xml:space="preserve">4.19. melléklet </t>
  </si>
  <si>
    <t>Köztemető fenntartás</t>
  </si>
  <si>
    <t>Beruházási (felhalmozási) kiadások előirányzata beruházásonként                 3.1.mell</t>
  </si>
  <si>
    <t>Felújítási kiadások előirányzata felújításonként                 3.2.mell</t>
  </si>
  <si>
    <t xml:space="preserve">4.13. melléklet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</si>
</sst>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name val="Times New Roman CE"/>
      <family val="1"/>
    </font>
    <font>
      <b/>
      <i/>
      <sz val="9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43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8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7" borderId="0" applyNumberFormat="0" applyBorder="0" applyAlignment="0" applyProtection="0"/>
    <xf numFmtId="0" fontId="42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15" fillId="0" borderId="10" xfId="56" applyFont="1" applyFill="1" applyBorder="1" applyAlignment="1" applyProtection="1">
      <alignment horizontal="left" vertical="center" wrapText="1" indent="1"/>
      <protection/>
    </xf>
    <xf numFmtId="0" fontId="15" fillId="0" borderId="11" xfId="56" applyFont="1" applyFill="1" applyBorder="1" applyAlignment="1" applyProtection="1">
      <alignment horizontal="left" vertical="center" wrapText="1" indent="1"/>
      <protection/>
    </xf>
    <xf numFmtId="0" fontId="15" fillId="0" borderId="12" xfId="56" applyFont="1" applyFill="1" applyBorder="1" applyAlignment="1" applyProtection="1">
      <alignment horizontal="left" vertical="center" wrapText="1" indent="1"/>
      <protection/>
    </xf>
    <xf numFmtId="0" fontId="15" fillId="0" borderId="13" xfId="56" applyFont="1" applyFill="1" applyBorder="1" applyAlignment="1" applyProtection="1">
      <alignment horizontal="left" vertical="center" wrapText="1" indent="1"/>
      <protection/>
    </xf>
    <xf numFmtId="0" fontId="15" fillId="0" borderId="14" xfId="56" applyFont="1" applyFill="1" applyBorder="1" applyAlignment="1" applyProtection="1">
      <alignment horizontal="left" vertical="center" wrapText="1" indent="1"/>
      <protection/>
    </xf>
    <xf numFmtId="0" fontId="15" fillId="0" borderId="15" xfId="56" applyFont="1" applyFill="1" applyBorder="1" applyAlignment="1" applyProtection="1">
      <alignment horizontal="left" vertical="center" wrapText="1" indent="1"/>
      <protection/>
    </xf>
    <xf numFmtId="0" fontId="15" fillId="0" borderId="16" xfId="56" applyFont="1" applyFill="1" applyBorder="1" applyAlignment="1" applyProtection="1">
      <alignment horizontal="left" vertical="center" wrapText="1" indent="1"/>
      <protection/>
    </xf>
    <xf numFmtId="49" fontId="15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6" applyFont="1" applyFill="1" applyBorder="1" applyAlignment="1" applyProtection="1">
      <alignment horizontal="left" vertical="center" wrapText="1" indent="1"/>
      <protection/>
    </xf>
    <xf numFmtId="0" fontId="14" fillId="0" borderId="24" xfId="56" applyFont="1" applyFill="1" applyBorder="1" applyAlignment="1" applyProtection="1">
      <alignment horizontal="left" vertical="center" wrapText="1" indent="1"/>
      <protection/>
    </xf>
    <xf numFmtId="0" fontId="14" fillId="0" borderId="25" xfId="56" applyFont="1" applyFill="1" applyBorder="1" applyAlignment="1" applyProtection="1">
      <alignment horizontal="left" vertical="center" wrapText="1" indent="1"/>
      <protection/>
    </xf>
    <xf numFmtId="0" fontId="14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4" fillId="0" borderId="25" xfId="56" applyFont="1" applyFill="1" applyBorder="1" applyAlignment="1" applyProtection="1">
      <alignment vertical="center" wrapText="1"/>
      <protection/>
    </xf>
    <xf numFmtId="0" fontId="14" fillId="0" borderId="27" xfId="56" applyFont="1" applyFill="1" applyBorder="1" applyAlignment="1" applyProtection="1">
      <alignment vertical="center" wrapText="1"/>
      <protection/>
    </xf>
    <xf numFmtId="0" fontId="14" fillId="0" borderId="24" xfId="56" applyFont="1" applyFill="1" applyBorder="1" applyAlignment="1" applyProtection="1">
      <alignment horizontal="center" vertical="center" wrapText="1"/>
      <protection/>
    </xf>
    <xf numFmtId="0" fontId="14" fillId="0" borderId="25" xfId="56" applyFont="1" applyFill="1" applyBorder="1" applyAlignment="1" applyProtection="1">
      <alignment horizontal="center" vertical="center" wrapText="1"/>
      <protection/>
    </xf>
    <xf numFmtId="0" fontId="14" fillId="0" borderId="28" xfId="56" applyFont="1" applyFill="1" applyBorder="1" applyAlignment="1" applyProtection="1">
      <alignment horizontal="center" vertical="center" wrapText="1"/>
      <protection/>
    </xf>
    <xf numFmtId="0" fontId="3" fillId="0" borderId="0" xfId="56" applyFill="1">
      <alignment/>
      <protection/>
    </xf>
    <xf numFmtId="0" fontId="15" fillId="0" borderId="0" xfId="56" applyFont="1" applyFill="1">
      <alignment/>
      <protection/>
    </xf>
    <xf numFmtId="0" fontId="17" fillId="0" borderId="0" xfId="56" applyFont="1" applyFill="1">
      <alignment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5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>
      <alignment/>
      <protection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0" fontId="15" fillId="0" borderId="14" xfId="56" applyFont="1" applyFill="1" applyBorder="1" applyAlignment="1" applyProtection="1">
      <alignment horizontal="left" vertical="center" wrapText="1" indent="1"/>
      <protection/>
    </xf>
    <xf numFmtId="0" fontId="15" fillId="0" borderId="12" xfId="56" applyFont="1" applyFill="1" applyBorder="1" applyAlignment="1" applyProtection="1">
      <alignment horizontal="left" vertical="center" wrapText="1" indent="1"/>
      <protection/>
    </xf>
    <xf numFmtId="0" fontId="15" fillId="0" borderId="11" xfId="56" applyFont="1" applyFill="1" applyBorder="1" applyAlignment="1" applyProtection="1">
      <alignment horizontal="left" indent="6"/>
      <protection/>
    </xf>
    <xf numFmtId="0" fontId="15" fillId="0" borderId="11" xfId="56" applyFont="1" applyFill="1" applyBorder="1" applyAlignment="1" applyProtection="1">
      <alignment horizontal="left" vertical="center" wrapText="1" indent="6"/>
      <protection/>
    </xf>
    <xf numFmtId="0" fontId="15" fillId="0" borderId="16" xfId="56" applyFont="1" applyFill="1" applyBorder="1" applyAlignment="1" applyProtection="1">
      <alignment horizontal="left" vertical="center" wrapText="1" indent="6"/>
      <protection/>
    </xf>
    <xf numFmtId="0" fontId="15" fillId="0" borderId="31" xfId="56" applyFont="1" applyFill="1" applyBorder="1" applyAlignment="1" applyProtection="1">
      <alignment horizontal="left" vertical="center" wrapText="1" indent="6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49" fontId="15" fillId="0" borderId="11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5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49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6" fillId="0" borderId="37" xfId="0" applyFont="1" applyBorder="1" applyAlignment="1" applyProtection="1">
      <alignment horizontal="center" wrapText="1"/>
      <protection/>
    </xf>
    <xf numFmtId="0" fontId="27" fillId="0" borderId="37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164" fontId="13" fillId="0" borderId="0" xfId="0" applyNumberFormat="1" applyFont="1" applyFill="1" applyAlignment="1" applyProtection="1">
      <alignment vertical="center" wrapText="1"/>
      <protection locked="0"/>
    </xf>
    <xf numFmtId="49" fontId="7" fillId="0" borderId="39" xfId="0" applyNumberFormat="1" applyFont="1" applyFill="1" applyBorder="1" applyAlignment="1" applyProtection="1">
      <alignment horizontal="right" vertical="center"/>
      <protection locked="0"/>
    </xf>
    <xf numFmtId="49" fontId="7" fillId="0" borderId="40" xfId="0" applyNumberFormat="1" applyFont="1" applyFill="1" applyBorder="1" applyAlignment="1" applyProtection="1">
      <alignment horizontal="right" vertical="center"/>
      <protection locked="0"/>
    </xf>
    <xf numFmtId="0" fontId="14" fillId="0" borderId="41" xfId="56" applyFont="1" applyFill="1" applyBorder="1" applyAlignment="1" applyProtection="1">
      <alignment horizontal="left" vertical="center" wrapText="1" indent="1"/>
      <protection/>
    </xf>
    <xf numFmtId="49" fontId="15" fillId="0" borderId="42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43" xfId="56" applyNumberFormat="1" applyFont="1" applyFill="1" applyBorder="1" applyAlignment="1" applyProtection="1">
      <alignment horizontal="left" vertical="center" wrapText="1" indent="1"/>
      <protection/>
    </xf>
    <xf numFmtId="49" fontId="15" fillId="0" borderId="44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56" applyFont="1" applyFill="1" applyBorder="1" applyAlignment="1" applyProtection="1">
      <alignment horizontal="left" vertical="center" wrapText="1" indent="1"/>
      <protection/>
    </xf>
    <xf numFmtId="0" fontId="16" fillId="0" borderId="10" xfId="56" applyFont="1" applyFill="1" applyBorder="1" applyAlignment="1" applyProtection="1">
      <alignment horizontal="left" vertical="center" wrapText="1" indent="1"/>
      <protection/>
    </xf>
    <xf numFmtId="0" fontId="3" fillId="0" borderId="0" xfId="56" applyFill="1" applyAlignment="1">
      <alignment horizontal="left" vertical="center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indent="1"/>
      <protection/>
    </xf>
    <xf numFmtId="0" fontId="19" fillId="0" borderId="31" xfId="0" applyFont="1" applyBorder="1" applyAlignment="1" applyProtection="1">
      <alignment horizontal="left" vertical="center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49" fontId="19" fillId="0" borderId="18" xfId="0" applyNumberFormat="1" applyFont="1" applyBorder="1" applyAlignment="1" applyProtection="1">
      <alignment horizontal="left" vertical="center" wrapText="1" indent="2"/>
      <protection/>
    </xf>
    <xf numFmtId="49" fontId="20" fillId="0" borderId="18" xfId="0" applyNumberFormat="1" applyFont="1" applyBorder="1" applyAlignment="1" applyProtection="1">
      <alignment horizontal="left" vertical="center" wrapText="1" indent="1"/>
      <protection/>
    </xf>
    <xf numFmtId="49" fontId="19" fillId="0" borderId="23" xfId="0" applyNumberFormat="1" applyFont="1" applyBorder="1" applyAlignment="1" applyProtection="1">
      <alignment horizontal="left" vertical="center" wrapText="1" indent="2"/>
      <protection/>
    </xf>
    <xf numFmtId="0" fontId="19" fillId="0" borderId="31" xfId="0" applyFont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49" fontId="20" fillId="0" borderId="24" xfId="0" applyNumberFormat="1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2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49" fontId="19" fillId="0" borderId="21" xfId="0" applyNumberFormat="1" applyFont="1" applyBorder="1" applyAlignment="1" applyProtection="1">
      <alignment horizontal="left" vertical="center" wrapText="1" indent="2"/>
      <protection/>
    </xf>
    <xf numFmtId="0" fontId="19" fillId="0" borderId="16" xfId="0" applyFont="1" applyBorder="1" applyAlignment="1" applyProtection="1">
      <alignment horizontal="left" vertical="center" wrapText="1" indent="1"/>
      <protection/>
    </xf>
    <xf numFmtId="0" fontId="20" fillId="0" borderId="19" xfId="0" applyFont="1" applyBorder="1" applyAlignment="1" applyProtection="1">
      <alignment horizontal="left" vertical="center" wrapText="1" indent="1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31" fillId="0" borderId="24" xfId="0" applyNumberFormat="1" applyFont="1" applyBorder="1" applyAlignment="1" applyProtection="1">
      <alignment horizontal="left" vertical="center" wrapText="1" indent="1"/>
      <protection/>
    </xf>
    <xf numFmtId="164" fontId="14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29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 quotePrefix="1">
      <alignment horizontal="right" vertical="center" wrapText="1" indent="1"/>
      <protection locked="0"/>
    </xf>
    <xf numFmtId="164" fontId="14" fillId="0" borderId="48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28" xfId="0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4" fillId="0" borderId="46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6" applyNumberFormat="1" applyFont="1" applyFill="1" applyBorder="1" applyAlignment="1" applyProtection="1">
      <alignment horizontal="right" vertical="center" wrapText="1" indent="1"/>
      <protection/>
    </xf>
    <xf numFmtId="0" fontId="19" fillId="0" borderId="29" xfId="0" applyFont="1" applyBorder="1" applyAlignment="1" applyProtection="1">
      <alignment horizontal="right" vertical="center" wrapText="1" indent="1"/>
      <protection locked="0"/>
    </xf>
    <xf numFmtId="0" fontId="19" fillId="0" borderId="30" xfId="0" applyFont="1" applyBorder="1" applyAlignment="1" applyProtection="1">
      <alignment horizontal="right" vertical="center" wrapText="1" indent="1"/>
      <protection locked="0"/>
    </xf>
    <xf numFmtId="0" fontId="19" fillId="0" borderId="47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0" xfId="56" applyFill="1" applyAlignment="1">
      <alignment/>
      <protection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25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5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5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5" fillId="0" borderId="37" xfId="0" applyFont="1" applyBorder="1" applyAlignment="1" applyProtection="1">
      <alignment horizontal="center" wrapText="1"/>
      <protection/>
    </xf>
    <xf numFmtId="0" fontId="14" fillId="0" borderId="37" xfId="56" applyFont="1" applyFill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15" fillId="0" borderId="31" xfId="56" applyFont="1" applyFill="1" applyBorder="1" applyAlignment="1" applyProtection="1">
      <alignment horizontal="left" vertical="center" wrapText="1" indent="1"/>
      <protection/>
    </xf>
    <xf numFmtId="0" fontId="14" fillId="0" borderId="27" xfId="56" applyFont="1" applyFill="1" applyBorder="1" applyAlignment="1" applyProtection="1">
      <alignment horizontal="left" vertical="center" wrapText="1" inden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right" vertical="center"/>
      <protection/>
    </xf>
    <xf numFmtId="49" fontId="7" fillId="0" borderId="4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31" fillId="0" borderId="13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 quotePrefix="1">
      <alignment horizontal="left" vertical="center" wrapText="1" indent="6"/>
      <protection/>
    </xf>
    <xf numFmtId="0" fontId="19" fillId="0" borderId="31" xfId="0" applyFont="1" applyBorder="1" applyAlignment="1" applyProtection="1" quotePrefix="1">
      <alignment horizontal="left" vertical="center" wrapText="1" indent="6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4" fillId="0" borderId="25" xfId="0" applyFont="1" applyBorder="1" applyAlignment="1" applyProtection="1">
      <alignment horizontal="left" vertical="center" wrapText="1" indent="1"/>
      <protection/>
    </xf>
    <xf numFmtId="0" fontId="35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164" fontId="23" fillId="0" borderId="33" xfId="56" applyNumberFormat="1" applyFont="1" applyFill="1" applyBorder="1" applyAlignment="1" applyProtection="1">
      <alignment vertical="center"/>
      <protection/>
    </xf>
    <xf numFmtId="164" fontId="23" fillId="0" borderId="33" xfId="56" applyNumberFormat="1" applyFont="1" applyFill="1" applyBorder="1" applyAlignment="1" applyProtection="1">
      <alignment/>
      <protection/>
    </xf>
    <xf numFmtId="0" fontId="6" fillId="0" borderId="0" xfId="56" applyFont="1" applyFill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33" fillId="0" borderId="33" xfId="0" applyFont="1" applyBorder="1" applyAlignment="1" applyProtection="1">
      <alignment wrapText="1"/>
      <protection/>
    </xf>
    <xf numFmtId="0" fontId="7" fillId="0" borderId="31" xfId="56" applyFont="1" applyFill="1" applyBorder="1" applyAlignment="1" applyProtection="1">
      <alignment horizontal="center" vertical="center" wrapText="1"/>
      <protection/>
    </xf>
    <xf numFmtId="0" fontId="7" fillId="0" borderId="32" xfId="56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164" fontId="14" fillId="0" borderId="27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3" xfId="0" applyFont="1" applyBorder="1" applyAlignment="1" applyProtection="1">
      <alignment horizontal="right" vertical="center" wrapText="1" indent="1"/>
      <protection locked="0"/>
    </xf>
    <xf numFmtId="0" fontId="19" fillId="0" borderId="11" xfId="0" applyFont="1" applyBorder="1" applyAlignment="1" applyProtection="1">
      <alignment horizontal="right" vertical="center" wrapText="1" indent="1"/>
      <protection locked="0"/>
    </xf>
    <xf numFmtId="0" fontId="19" fillId="0" borderId="16" xfId="0" applyFont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Border="1" applyAlignment="1" applyProtection="1">
      <alignment horizontal="right" vertical="center" wrapText="1" indent="1"/>
      <protection/>
    </xf>
    <xf numFmtId="0" fontId="18" fillId="0" borderId="25" xfId="0" applyFont="1" applyBorder="1" applyAlignment="1" applyProtection="1" quotePrefix="1">
      <alignment horizontal="right" vertical="center" wrapText="1" indent="1"/>
      <protection locked="0"/>
    </xf>
    <xf numFmtId="0" fontId="20" fillId="0" borderId="25" xfId="0" applyFont="1" applyBorder="1" applyAlignment="1" applyProtection="1">
      <alignment horizontal="right" vertical="center" wrapText="1" indent="1"/>
      <protection/>
    </xf>
    <xf numFmtId="0" fontId="19" fillId="0" borderId="25" xfId="0" applyFont="1" applyBorder="1" applyAlignment="1" applyProtection="1">
      <alignment horizontal="right" vertical="center" wrapText="1" indent="1"/>
      <protection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164" fontId="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Border="1" applyAlignment="1">
      <alignment horizontal="center" vertical="center" wrapText="1"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horizontal="center" vertical="center" wrapText="1"/>
      <protection/>
    </xf>
    <xf numFmtId="164" fontId="14" fillId="0" borderId="61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center" vertical="center" wrapText="1"/>
      <protection/>
    </xf>
    <xf numFmtId="164" fontId="14" fillId="0" borderId="63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64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0" fillId="0" borderId="65" xfId="0" applyNumberFormat="1" applyFill="1" applyBorder="1" applyAlignment="1" applyProtection="1">
      <alignment horizontal="center" vertical="center" wrapText="1"/>
      <protection locked="0"/>
    </xf>
    <xf numFmtId="164" fontId="15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7" xfId="0" applyNumberFormat="1" applyFont="1" applyFill="1" applyBorder="1" applyAlignment="1" applyProtection="1">
      <alignment vertical="center" wrapText="1"/>
      <protection locked="0"/>
    </xf>
    <xf numFmtId="1" fontId="15" fillId="0" borderId="67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18" borderId="25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Border="1" applyAlignment="1">
      <alignment horizontal="center" vertical="center" wrapText="1"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164" fontId="7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left" vertical="center" wrapText="1" indent="1"/>
      <protection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56" applyFont="1" applyFill="1" applyBorder="1" applyAlignment="1" applyProtection="1">
      <alignment horizontal="left" vertical="center" wrapText="1" inden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56" applyFont="1" applyFill="1" applyBorder="1" applyAlignment="1" applyProtection="1">
      <alignment horizontal="left" vertical="center" wrapText="1" inden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56" applyFont="1" applyFill="1" applyBorder="1" applyAlignment="1" applyProtection="1">
      <alignment horizontal="left" vertical="center" wrapText="1" inden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6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vertical="center" wrapText="1"/>
      <protection/>
    </xf>
    <xf numFmtId="0" fontId="7" fillId="0" borderId="27" xfId="56" applyFont="1" applyFill="1" applyBorder="1" applyAlignment="1" applyProtection="1">
      <alignment horizontal="left" vertical="center" wrapText="1" indent="1"/>
      <protection/>
    </xf>
    <xf numFmtId="164" fontId="7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3" xfId="0" applyFont="1" applyFill="1" applyBorder="1" applyAlignment="1" applyProtection="1">
      <alignment vertical="center" wrapText="1"/>
      <protection/>
    </xf>
    <xf numFmtId="49" fontId="13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53" fillId="0" borderId="37" xfId="0" applyFont="1" applyBorder="1" applyAlignment="1" applyProtection="1">
      <alignment horizontal="center" wrapText="1"/>
      <protection/>
    </xf>
    <xf numFmtId="0" fontId="7" fillId="0" borderId="37" xfId="56" applyFont="1" applyFill="1" applyBorder="1" applyAlignment="1" applyProtection="1">
      <alignment horizontal="left" vertical="center" wrapText="1" indent="1"/>
      <protection/>
    </xf>
    <xf numFmtId="164" fontId="7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7" fillId="0" borderId="25" xfId="56" applyFont="1" applyFill="1" applyBorder="1" applyAlignment="1" applyProtection="1">
      <alignment horizontal="left" vertical="center" wrapText="1" inden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13" fillId="0" borderId="13" xfId="56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56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13" fillId="0" borderId="38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3" fontId="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0" fontId="7" fillId="0" borderId="22" xfId="56" applyFont="1" applyFill="1" applyBorder="1" applyAlignment="1" applyProtection="1">
      <alignment horizontal="center" vertical="center" wrapText="1"/>
      <protection/>
    </xf>
    <xf numFmtId="0" fontId="7" fillId="0" borderId="23" xfId="56" applyFont="1" applyFill="1" applyBorder="1" applyAlignment="1" applyProtection="1">
      <alignment horizontal="center" vertical="center" wrapText="1"/>
      <protection/>
    </xf>
    <xf numFmtId="0" fontId="7" fillId="0" borderId="14" xfId="56" applyFont="1" applyFill="1" applyBorder="1" applyAlignment="1" applyProtection="1">
      <alignment horizontal="center" vertical="center" wrapText="1"/>
      <protection/>
    </xf>
    <xf numFmtId="0" fontId="7" fillId="0" borderId="31" xfId="56" applyFont="1" applyFill="1" applyBorder="1" applyAlignment="1" applyProtection="1">
      <alignment horizontal="center" vertical="center" wrapText="1"/>
      <protection/>
    </xf>
    <xf numFmtId="164" fontId="7" fillId="0" borderId="14" xfId="56" applyNumberFormat="1" applyFont="1" applyFill="1" applyBorder="1" applyAlignment="1" applyProtection="1">
      <alignment horizontal="center" vertical="center"/>
      <protection/>
    </xf>
    <xf numFmtId="164" fontId="7" fillId="0" borderId="39" xfId="56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5" fillId="0" borderId="76" xfId="0" applyNumberFormat="1" applyFont="1" applyFill="1" applyBorder="1" applyAlignment="1" applyProtection="1">
      <alignment horizontal="right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 quotePrefix="1">
      <alignment horizontal="center" vertical="center"/>
      <protection/>
    </xf>
    <xf numFmtId="0" fontId="7" fillId="0" borderId="82" xfId="0" applyFont="1" applyFill="1" applyBorder="1" applyAlignment="1" applyProtection="1" quotePrefix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7" fillId="0" borderId="8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54" t="s">
        <v>142</v>
      </c>
    </row>
    <row r="3" spans="1:2" ht="12.75">
      <c r="A3" s="56"/>
      <c r="B3" s="56"/>
    </row>
    <row r="4" spans="1:2" ht="15.75">
      <c r="A4" s="43" t="s">
        <v>6</v>
      </c>
      <c r="B4" s="67"/>
    </row>
    <row r="5" spans="1:2" s="68" customFormat="1" ht="12.75">
      <c r="A5" s="56"/>
      <c r="B5" s="56"/>
    </row>
    <row r="6" spans="1:2" ht="12.75">
      <c r="A6" s="56" t="s">
        <v>229</v>
      </c>
      <c r="B6" s="56" t="s">
        <v>402</v>
      </c>
    </row>
    <row r="7" spans="1:2" ht="12.75">
      <c r="A7" s="56" t="s">
        <v>143</v>
      </c>
      <c r="B7" s="56" t="s">
        <v>409</v>
      </c>
    </row>
    <row r="8" spans="1:2" ht="12.75">
      <c r="A8" s="56" t="s">
        <v>376</v>
      </c>
      <c r="B8" s="56" t="s">
        <v>414</v>
      </c>
    </row>
    <row r="9" spans="1:2" ht="12.75">
      <c r="A9" s="56"/>
      <c r="B9" s="56"/>
    </row>
    <row r="10" spans="1:2" ht="15.75">
      <c r="A10" s="43" t="s">
        <v>8</v>
      </c>
      <c r="B10" s="67"/>
    </row>
    <row r="11" spans="1:2" ht="12.75">
      <c r="A11" s="56"/>
      <c r="B11" s="56"/>
    </row>
    <row r="12" spans="1:2" s="68" customFormat="1" ht="12.75">
      <c r="A12" s="56" t="s">
        <v>384</v>
      </c>
      <c r="B12" s="56" t="s">
        <v>403</v>
      </c>
    </row>
    <row r="13" spans="1:2" ht="12.75">
      <c r="A13" s="56" t="s">
        <v>385</v>
      </c>
      <c r="B13" s="56" t="s">
        <v>410</v>
      </c>
    </row>
    <row r="14" spans="1:2" ht="12.75">
      <c r="A14" s="56" t="s">
        <v>386</v>
      </c>
      <c r="B14" s="56" t="s">
        <v>415</v>
      </c>
    </row>
    <row r="15" spans="1:2" ht="12.75">
      <c r="A15" s="56"/>
      <c r="B15" s="56"/>
    </row>
    <row r="16" spans="1:2" ht="14.25">
      <c r="A16" s="282" t="s">
        <v>10</v>
      </c>
      <c r="B16" s="67"/>
    </row>
    <row r="17" spans="1:2" ht="12.75">
      <c r="A17" s="56"/>
      <c r="B17" s="56"/>
    </row>
    <row r="18" spans="1:2" ht="12.75">
      <c r="A18" s="56" t="s">
        <v>387</v>
      </c>
      <c r="B18" s="56" t="s">
        <v>404</v>
      </c>
    </row>
    <row r="19" spans="1:2" ht="12.75">
      <c r="A19" s="56" t="s">
        <v>382</v>
      </c>
      <c r="B19" s="56" t="s">
        <v>411</v>
      </c>
    </row>
    <row r="20" spans="1:2" ht="12.75">
      <c r="A20" s="56" t="s">
        <v>388</v>
      </c>
      <c r="B20" s="56" t="s">
        <v>416</v>
      </c>
    </row>
    <row r="21" spans="1:2" ht="12.75">
      <c r="A21" s="56"/>
      <c r="B21" s="56"/>
    </row>
    <row r="22" spans="1:2" ht="15.75">
      <c r="A22" s="43" t="s">
        <v>7</v>
      </c>
      <c r="B22" s="67"/>
    </row>
    <row r="23" spans="1:2" ht="12.75">
      <c r="A23" s="56"/>
      <c r="B23" s="56"/>
    </row>
    <row r="24" spans="1:2" ht="12.75">
      <c r="A24" s="56" t="s">
        <v>157</v>
      </c>
      <c r="B24" s="56" t="s">
        <v>405</v>
      </c>
    </row>
    <row r="25" spans="1:2" ht="12.75">
      <c r="A25" s="56" t="s">
        <v>144</v>
      </c>
      <c r="B25" s="56" t="s">
        <v>412</v>
      </c>
    </row>
    <row r="26" spans="1:2" ht="12.75">
      <c r="A26" s="56" t="s">
        <v>377</v>
      </c>
      <c r="B26" s="56" t="s">
        <v>417</v>
      </c>
    </row>
    <row r="27" spans="1:2" ht="12.75">
      <c r="A27" s="56"/>
      <c r="B27" s="56"/>
    </row>
    <row r="28" spans="1:2" ht="15.75">
      <c r="A28" s="43" t="s">
        <v>9</v>
      </c>
      <c r="B28" s="67"/>
    </row>
    <row r="29" spans="1:2" ht="12.75">
      <c r="A29" s="56"/>
      <c r="B29" s="56"/>
    </row>
    <row r="30" spans="1:2" ht="12.75">
      <c r="A30" s="56" t="s">
        <v>389</v>
      </c>
      <c r="B30" s="56" t="s">
        <v>406</v>
      </c>
    </row>
    <row r="31" spans="1:2" ht="12.75">
      <c r="A31" s="56" t="s">
        <v>12</v>
      </c>
      <c r="B31" s="56" t="s">
        <v>413</v>
      </c>
    </row>
    <row r="32" spans="1:2" ht="12.75">
      <c r="A32" s="56" t="s">
        <v>13</v>
      </c>
      <c r="B32" s="56" t="s">
        <v>418</v>
      </c>
    </row>
    <row r="33" spans="1:2" ht="12.75">
      <c r="A33" s="56"/>
      <c r="B33" s="56"/>
    </row>
    <row r="34" spans="1:2" ht="15.75">
      <c r="A34" s="283" t="s">
        <v>11</v>
      </c>
      <c r="B34" s="67"/>
    </row>
    <row r="35" spans="1:2" ht="12.75">
      <c r="A35" s="56"/>
      <c r="B35" s="56"/>
    </row>
    <row r="36" spans="1:2" ht="12.75">
      <c r="A36" s="56" t="s">
        <v>383</v>
      </c>
      <c r="B36" s="56" t="s">
        <v>407</v>
      </c>
    </row>
    <row r="37" spans="1:2" ht="12.75">
      <c r="A37" s="56" t="s">
        <v>15</v>
      </c>
      <c r="B37" s="56" t="s">
        <v>408</v>
      </c>
    </row>
    <row r="38" spans="1:2" ht="12.75">
      <c r="A38" s="56" t="s">
        <v>14</v>
      </c>
      <c r="B38" s="56" t="s">
        <v>419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13"/>
      <c r="D1" s="112"/>
      <c r="E1" s="112"/>
      <c r="F1" s="112" t="s">
        <v>432</v>
      </c>
    </row>
    <row r="2" spans="1:6" s="44" customFormat="1" ht="25.5" customHeight="1">
      <c r="A2" s="470" t="s">
        <v>232</v>
      </c>
      <c r="B2" s="471"/>
      <c r="C2" s="479" t="s">
        <v>237</v>
      </c>
      <c r="D2" s="480"/>
      <c r="E2" s="481"/>
      <c r="F2" s="114"/>
    </row>
    <row r="3" spans="1:6" s="44" customFormat="1" ht="16.5" thickBot="1">
      <c r="A3" s="82" t="s">
        <v>231</v>
      </c>
      <c r="B3" s="83"/>
      <c r="C3" s="384" t="s">
        <v>421</v>
      </c>
      <c r="D3" s="385"/>
      <c r="E3" s="482"/>
      <c r="F3" s="115"/>
    </row>
    <row r="4" spans="1:6" s="45" customFormat="1" ht="15.75" customHeight="1" thickBot="1">
      <c r="A4" s="84"/>
      <c r="B4" s="84"/>
      <c r="C4" s="84"/>
      <c r="D4" s="85"/>
      <c r="E4" s="8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s="37" customFormat="1" ht="12.75" customHeight="1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s="37" customFormat="1" ht="15.75" customHeight="1" thickBot="1">
      <c r="A7" s="467" t="s">
        <v>79</v>
      </c>
      <c r="B7" s="468"/>
      <c r="C7" s="468"/>
      <c r="D7" s="468"/>
      <c r="E7" s="468"/>
      <c r="F7" s="469"/>
    </row>
    <row r="8" spans="1:6" s="46" customFormat="1" ht="12" customHeight="1" thickBot="1">
      <c r="A8" s="76" t="s">
        <v>45</v>
      </c>
      <c r="B8" s="88"/>
      <c r="C8" s="89" t="s">
        <v>236</v>
      </c>
      <c r="D8" s="179"/>
      <c r="E8" s="179"/>
      <c r="F8" s="184">
        <v>3</v>
      </c>
    </row>
    <row r="9" spans="1:6" s="46" customFormat="1" ht="12" customHeight="1">
      <c r="A9" s="92"/>
      <c r="B9" s="91" t="s">
        <v>116</v>
      </c>
      <c r="C9" s="11" t="s">
        <v>168</v>
      </c>
      <c r="D9" s="324"/>
      <c r="E9" s="324"/>
      <c r="F9" s="230"/>
    </row>
    <row r="10" spans="1:6" s="46" customFormat="1" ht="12" customHeight="1">
      <c r="A10" s="90"/>
      <c r="B10" s="91" t="s">
        <v>117</v>
      </c>
      <c r="C10" s="8" t="s">
        <v>169</v>
      </c>
      <c r="D10" s="176"/>
      <c r="E10" s="176"/>
      <c r="F10" s="182"/>
    </row>
    <row r="11" spans="1:6" s="46" customFormat="1" ht="12" customHeight="1">
      <c r="A11" s="90"/>
      <c r="B11" s="91" t="s">
        <v>118</v>
      </c>
      <c r="C11" s="8" t="s">
        <v>170</v>
      </c>
      <c r="D11" s="176"/>
      <c r="E11" s="176"/>
      <c r="F11" s="182"/>
    </row>
    <row r="12" spans="1:6" s="46" customFormat="1" ht="12" customHeight="1">
      <c r="A12" s="90"/>
      <c r="B12" s="91" t="s">
        <v>119</v>
      </c>
      <c r="C12" s="8" t="s">
        <v>171</v>
      </c>
      <c r="D12" s="176"/>
      <c r="E12" s="176"/>
      <c r="F12" s="182"/>
    </row>
    <row r="13" spans="1:6" s="46" customFormat="1" ht="12" customHeight="1">
      <c r="A13" s="90"/>
      <c r="B13" s="91" t="s">
        <v>137</v>
      </c>
      <c r="C13" s="7" t="s">
        <v>172</v>
      </c>
      <c r="D13" s="176"/>
      <c r="E13" s="176"/>
      <c r="F13" s="182"/>
    </row>
    <row r="14" spans="1:6" s="46" customFormat="1" ht="12" customHeight="1">
      <c r="A14" s="93"/>
      <c r="B14" s="91" t="s">
        <v>120</v>
      </c>
      <c r="C14" s="8" t="s">
        <v>173</v>
      </c>
      <c r="D14" s="325"/>
      <c r="E14" s="325"/>
      <c r="F14" s="231"/>
    </row>
    <row r="15" spans="1:6" s="47" customFormat="1" ht="12" customHeight="1">
      <c r="A15" s="90"/>
      <c r="B15" s="91" t="s">
        <v>121</v>
      </c>
      <c r="C15" s="8" t="s">
        <v>24</v>
      </c>
      <c r="D15" s="176"/>
      <c r="E15" s="176"/>
      <c r="F15" s="182"/>
    </row>
    <row r="16" spans="1:6" s="47" customFormat="1" ht="12" customHeight="1" thickBot="1">
      <c r="A16" s="94"/>
      <c r="B16" s="95" t="s">
        <v>128</v>
      </c>
      <c r="C16" s="7" t="s">
        <v>230</v>
      </c>
      <c r="D16" s="178"/>
      <c r="E16" s="178"/>
      <c r="F16" s="183">
        <v>3</v>
      </c>
    </row>
    <row r="17" spans="1:6" s="46" customFormat="1" ht="12" customHeight="1" thickBot="1">
      <c r="A17" s="76" t="s">
        <v>46</v>
      </c>
      <c r="B17" s="88"/>
      <c r="C17" s="89" t="s">
        <v>25</v>
      </c>
      <c r="D17" s="179"/>
      <c r="E17" s="179"/>
      <c r="F17" s="184">
        <v>8788</v>
      </c>
    </row>
    <row r="18" spans="1:6" s="47" customFormat="1" ht="12" customHeight="1">
      <c r="A18" s="90"/>
      <c r="B18" s="91" t="s">
        <v>122</v>
      </c>
      <c r="C18" s="10" t="s">
        <v>21</v>
      </c>
      <c r="D18" s="176"/>
      <c r="E18" s="176"/>
      <c r="F18" s="182">
        <v>8788</v>
      </c>
    </row>
    <row r="19" spans="1:6" s="47" customFormat="1" ht="12" customHeight="1">
      <c r="A19" s="90"/>
      <c r="B19" s="91" t="s">
        <v>123</v>
      </c>
      <c r="C19" s="8" t="s">
        <v>22</v>
      </c>
      <c r="D19" s="176"/>
      <c r="E19" s="176"/>
      <c r="F19" s="182"/>
    </row>
    <row r="20" spans="1:6" s="47" customFormat="1" ht="12" customHeight="1">
      <c r="A20" s="90"/>
      <c r="B20" s="91" t="s">
        <v>124</v>
      </c>
      <c r="C20" s="8" t="s">
        <v>23</v>
      </c>
      <c r="D20" s="176"/>
      <c r="E20" s="176"/>
      <c r="F20" s="182"/>
    </row>
    <row r="21" spans="1:6" s="47" customFormat="1" ht="12" customHeight="1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s="47" customFormat="1" ht="12" customHeight="1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s="46" customFormat="1" ht="12" customHeight="1">
      <c r="A23" s="229"/>
      <c r="B23" s="245" t="s">
        <v>96</v>
      </c>
      <c r="C23" s="61" t="s">
        <v>247</v>
      </c>
      <c r="D23" s="328"/>
      <c r="E23" s="328"/>
      <c r="F23" s="250"/>
    </row>
    <row r="24" spans="1:6" s="46" customFormat="1" ht="12" customHeight="1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s="46" customFormat="1" ht="12" customHeight="1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s="47" customFormat="1" ht="12" customHeight="1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s="47" customFormat="1" ht="15" customHeight="1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s="47" customFormat="1" ht="15" customHeight="1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s="37" customFormat="1" ht="16.5" customHeight="1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s="48" customFormat="1" ht="12" customHeight="1" thickBot="1">
      <c r="A31" s="97" t="s">
        <v>52</v>
      </c>
      <c r="B31" s="98"/>
      <c r="C31" s="99" t="s">
        <v>39</v>
      </c>
      <c r="D31" s="329">
        <f>+D26+D27+D30</f>
        <v>0</v>
      </c>
      <c r="E31" s="329">
        <f>+E26+E27+E30</f>
        <v>0</v>
      </c>
      <c r="F31" s="236">
        <v>8791</v>
      </c>
    </row>
    <row r="32" spans="1:6" ht="12" customHeight="1">
      <c r="A32" s="100"/>
      <c r="B32" s="100"/>
      <c r="C32" s="101"/>
      <c r="D32" s="233"/>
      <c r="E32" s="233"/>
      <c r="F32" s="233"/>
    </row>
    <row r="33" spans="1:6" ht="12" customHeight="1" thickBot="1">
      <c r="A33" s="102"/>
      <c r="B33" s="103"/>
      <c r="C33" s="103"/>
      <c r="D33" s="234"/>
      <c r="E33" s="234"/>
      <c r="F33" s="234"/>
    </row>
    <row r="34" spans="1:6" ht="12" customHeight="1" thickBot="1">
      <c r="A34" s="467" t="s">
        <v>83</v>
      </c>
      <c r="B34" s="468"/>
      <c r="C34" s="468"/>
      <c r="D34" s="468"/>
      <c r="E34" s="468"/>
      <c r="F34" s="469"/>
    </row>
    <row r="35" spans="1:6" ht="12" customHeight="1" thickBot="1">
      <c r="A35" s="78" t="s">
        <v>45</v>
      </c>
      <c r="B35" s="23"/>
      <c r="C35" s="51" t="s">
        <v>20</v>
      </c>
      <c r="D35" s="179"/>
      <c r="E35" s="179"/>
      <c r="F35" s="184">
        <v>4515</v>
      </c>
    </row>
    <row r="36" spans="1:6" ht="12" customHeight="1">
      <c r="A36" s="104"/>
      <c r="B36" s="70" t="s">
        <v>116</v>
      </c>
      <c r="C36" s="10" t="s">
        <v>75</v>
      </c>
      <c r="D36" s="323"/>
      <c r="E36" s="323"/>
      <c r="F36" s="38">
        <v>3737</v>
      </c>
    </row>
    <row r="37" spans="1:6" ht="12" customHeight="1">
      <c r="A37" s="105"/>
      <c r="B37" s="69" t="s">
        <v>117</v>
      </c>
      <c r="C37" s="8" t="s">
        <v>200</v>
      </c>
      <c r="D37" s="39"/>
      <c r="E37" s="39"/>
      <c r="F37" s="40">
        <v>453</v>
      </c>
    </row>
    <row r="38" spans="1:6" s="48" customFormat="1" ht="12" customHeight="1">
      <c r="A38" s="105"/>
      <c r="B38" s="69" t="s">
        <v>118</v>
      </c>
      <c r="C38" s="8" t="s">
        <v>136</v>
      </c>
      <c r="D38" s="39"/>
      <c r="E38" s="39"/>
      <c r="F38" s="40">
        <v>325</v>
      </c>
    </row>
    <row r="39" spans="1:6" ht="12" customHeight="1">
      <c r="A39" s="105"/>
      <c r="B39" s="69" t="s">
        <v>119</v>
      </c>
      <c r="C39" s="8" t="s">
        <v>201</v>
      </c>
      <c r="D39" s="39"/>
      <c r="E39" s="39"/>
      <c r="F39" s="40"/>
    </row>
    <row r="40" spans="1:6" ht="12" customHeight="1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2" customHeight="1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" customHeight="1">
      <c r="A42" s="104"/>
      <c r="B42" s="70" t="s">
        <v>122</v>
      </c>
      <c r="C42" s="10" t="s">
        <v>275</v>
      </c>
      <c r="D42" s="323"/>
      <c r="E42" s="323"/>
      <c r="F42" s="38"/>
    </row>
    <row r="43" spans="1:6" ht="15" customHeight="1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15" customHeight="1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4.25" customHeight="1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4515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13"/>
      <c r="D1" s="112"/>
      <c r="E1" s="112"/>
      <c r="F1" s="112" t="s">
        <v>433</v>
      </c>
    </row>
    <row r="2" spans="1:6" s="44" customFormat="1" ht="25.5" customHeight="1">
      <c r="A2" s="470" t="s">
        <v>232</v>
      </c>
      <c r="B2" s="471"/>
      <c r="C2" s="479" t="s">
        <v>237</v>
      </c>
      <c r="D2" s="480"/>
      <c r="E2" s="481"/>
      <c r="F2" s="114"/>
    </row>
    <row r="3" spans="1:6" s="44" customFormat="1" ht="16.5" thickBot="1">
      <c r="A3" s="82" t="s">
        <v>231</v>
      </c>
      <c r="B3" s="83"/>
      <c r="C3" s="384" t="s">
        <v>428</v>
      </c>
      <c r="D3" s="385"/>
      <c r="E3" s="482"/>
      <c r="F3" s="115"/>
    </row>
    <row r="4" spans="1:6" s="45" customFormat="1" ht="15.75" customHeight="1" thickBot="1">
      <c r="A4" s="84"/>
      <c r="B4" s="84"/>
      <c r="C4" s="84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s="37" customFormat="1" ht="12.75" customHeight="1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s="37" customFormat="1" ht="15.75" customHeight="1" thickBot="1">
      <c r="A7" s="467" t="s">
        <v>79</v>
      </c>
      <c r="B7" s="468"/>
      <c r="C7" s="468"/>
      <c r="D7" s="468"/>
      <c r="E7" s="468"/>
      <c r="F7" s="469"/>
    </row>
    <row r="8" spans="1:6" s="46" customFormat="1" ht="12" customHeight="1" thickBot="1">
      <c r="A8" s="76" t="s">
        <v>45</v>
      </c>
      <c r="B8" s="88"/>
      <c r="C8" s="89" t="s">
        <v>236</v>
      </c>
      <c r="D8" s="179"/>
      <c r="E8" s="179"/>
      <c r="F8" s="184">
        <v>38</v>
      </c>
    </row>
    <row r="9" spans="1:6" s="46" customFormat="1" ht="12" customHeight="1">
      <c r="A9" s="92"/>
      <c r="B9" s="91" t="s">
        <v>116</v>
      </c>
      <c r="C9" s="11" t="s">
        <v>168</v>
      </c>
      <c r="D9" s="324"/>
      <c r="E9" s="324"/>
      <c r="F9" s="230"/>
    </row>
    <row r="10" spans="1:6" s="46" customFormat="1" ht="12" customHeight="1">
      <c r="A10" s="90"/>
      <c r="B10" s="91" t="s">
        <v>117</v>
      </c>
      <c r="C10" s="8" t="s">
        <v>169</v>
      </c>
      <c r="D10" s="176"/>
      <c r="E10" s="176"/>
      <c r="F10" s="182"/>
    </row>
    <row r="11" spans="1:6" s="46" customFormat="1" ht="12" customHeight="1">
      <c r="A11" s="90"/>
      <c r="B11" s="91" t="s">
        <v>118</v>
      </c>
      <c r="C11" s="8" t="s">
        <v>170</v>
      </c>
      <c r="D11" s="176"/>
      <c r="E11" s="176"/>
      <c r="F11" s="182">
        <v>30</v>
      </c>
    </row>
    <row r="12" spans="1:6" s="46" customFormat="1" ht="12" customHeight="1">
      <c r="A12" s="90"/>
      <c r="B12" s="91" t="s">
        <v>119</v>
      </c>
      <c r="C12" s="8" t="s">
        <v>171</v>
      </c>
      <c r="D12" s="176"/>
      <c r="E12" s="176"/>
      <c r="F12" s="182"/>
    </row>
    <row r="13" spans="1:6" s="46" customFormat="1" ht="12" customHeight="1">
      <c r="A13" s="90"/>
      <c r="B13" s="91" t="s">
        <v>137</v>
      </c>
      <c r="C13" s="7" t="s">
        <v>172</v>
      </c>
      <c r="D13" s="176"/>
      <c r="E13" s="176"/>
      <c r="F13" s="182"/>
    </row>
    <row r="14" spans="1:6" s="46" customFormat="1" ht="12" customHeight="1">
      <c r="A14" s="93"/>
      <c r="B14" s="91" t="s">
        <v>120</v>
      </c>
      <c r="C14" s="8" t="s">
        <v>173</v>
      </c>
      <c r="D14" s="325"/>
      <c r="E14" s="325"/>
      <c r="F14" s="231">
        <v>8</v>
      </c>
    </row>
    <row r="15" spans="1:6" s="47" customFormat="1" ht="12" customHeight="1">
      <c r="A15" s="90"/>
      <c r="B15" s="91" t="s">
        <v>121</v>
      </c>
      <c r="C15" s="8" t="s">
        <v>24</v>
      </c>
      <c r="D15" s="176"/>
      <c r="E15" s="176"/>
      <c r="F15" s="182"/>
    </row>
    <row r="16" spans="1:6" s="47" customFormat="1" ht="12" customHeight="1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s="46" customFormat="1" ht="12" customHeight="1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s="47" customFormat="1" ht="12" customHeight="1">
      <c r="A18" s="90"/>
      <c r="B18" s="91" t="s">
        <v>122</v>
      </c>
      <c r="C18" s="10" t="s">
        <v>21</v>
      </c>
      <c r="D18" s="176"/>
      <c r="E18" s="176"/>
      <c r="F18" s="182"/>
    </row>
    <row r="19" spans="1:6" s="47" customFormat="1" ht="12" customHeight="1">
      <c r="A19" s="90"/>
      <c r="B19" s="91" t="s">
        <v>123</v>
      </c>
      <c r="C19" s="8" t="s">
        <v>22</v>
      </c>
      <c r="D19" s="176"/>
      <c r="E19" s="176"/>
      <c r="F19" s="182"/>
    </row>
    <row r="20" spans="1:6" s="47" customFormat="1" ht="12" customHeight="1">
      <c r="A20" s="90"/>
      <c r="B20" s="91" t="s">
        <v>124</v>
      </c>
      <c r="C20" s="8" t="s">
        <v>23</v>
      </c>
      <c r="D20" s="176"/>
      <c r="E20" s="176"/>
      <c r="F20" s="182"/>
    </row>
    <row r="21" spans="1:6" s="47" customFormat="1" ht="12" customHeight="1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s="47" customFormat="1" ht="12" customHeight="1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s="46" customFormat="1" ht="12" customHeight="1">
      <c r="A23" s="229"/>
      <c r="B23" s="245" t="s">
        <v>96</v>
      </c>
      <c r="C23" s="61" t="s">
        <v>247</v>
      </c>
      <c r="D23" s="328"/>
      <c r="E23" s="328"/>
      <c r="F23" s="250"/>
    </row>
    <row r="24" spans="1:6" s="46" customFormat="1" ht="12" customHeight="1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s="46" customFormat="1" ht="12" customHeight="1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s="46" customFormat="1" ht="12" customHeight="1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s="47" customFormat="1" ht="12" customHeight="1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s="47" customFormat="1" ht="15" customHeight="1">
      <c r="A28" s="92"/>
      <c r="B28" s="71" t="s">
        <v>103</v>
      </c>
      <c r="C28" s="61" t="s">
        <v>349</v>
      </c>
      <c r="D28" s="328"/>
      <c r="E28" s="328"/>
      <c r="F28" s="250"/>
    </row>
    <row r="29" spans="1:6" s="47" customFormat="1" ht="15" customHeight="1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s="37" customFormat="1" ht="16.5" customHeight="1" thickBot="1">
      <c r="A31" s="97" t="s">
        <v>52</v>
      </c>
      <c r="B31" s="98"/>
      <c r="C31" s="99" t="s">
        <v>39</v>
      </c>
      <c r="D31" s="329"/>
      <c r="E31" s="329"/>
      <c r="F31" s="236">
        <v>38</v>
      </c>
    </row>
    <row r="32" spans="1:6" s="48" customFormat="1" ht="12" customHeight="1">
      <c r="A32" s="100"/>
      <c r="B32" s="100"/>
      <c r="C32" s="101"/>
      <c r="D32" s="233"/>
      <c r="E32" s="233"/>
      <c r="F32" s="233"/>
    </row>
    <row r="33" spans="1:6" ht="12" customHeight="1" thickBot="1">
      <c r="A33" s="102"/>
      <c r="B33" s="103"/>
      <c r="C33" s="103"/>
      <c r="D33" s="234"/>
      <c r="E33" s="234"/>
      <c r="F33" s="234"/>
    </row>
    <row r="34" spans="1:6" ht="12" customHeight="1" thickBot="1">
      <c r="A34" s="467" t="s">
        <v>83</v>
      </c>
      <c r="B34" s="468"/>
      <c r="C34" s="468"/>
      <c r="D34" s="468"/>
      <c r="E34" s="468"/>
      <c r="F34" s="469"/>
    </row>
    <row r="35" spans="1:6" ht="12" customHeight="1" thickBot="1">
      <c r="A35" s="78" t="s">
        <v>45</v>
      </c>
      <c r="B35" s="23"/>
      <c r="C35" s="51" t="s">
        <v>20</v>
      </c>
      <c r="D35" s="179"/>
      <c r="E35" s="179"/>
      <c r="F35" s="184">
        <v>6219</v>
      </c>
    </row>
    <row r="36" spans="1:6" ht="12" customHeight="1">
      <c r="A36" s="104"/>
      <c r="B36" s="70" t="s">
        <v>116</v>
      </c>
      <c r="C36" s="10" t="s">
        <v>75</v>
      </c>
      <c r="D36" s="323"/>
      <c r="E36" s="323"/>
      <c r="F36" s="38">
        <v>2140</v>
      </c>
    </row>
    <row r="37" spans="1:6" ht="12" customHeight="1">
      <c r="A37" s="105"/>
      <c r="B37" s="69" t="s">
        <v>117</v>
      </c>
      <c r="C37" s="8" t="s">
        <v>200</v>
      </c>
      <c r="D37" s="39"/>
      <c r="E37" s="39"/>
      <c r="F37" s="40">
        <v>393</v>
      </c>
    </row>
    <row r="38" spans="1:6" ht="12" customHeight="1">
      <c r="A38" s="105"/>
      <c r="B38" s="69" t="s">
        <v>118</v>
      </c>
      <c r="C38" s="8" t="s">
        <v>136</v>
      </c>
      <c r="D38" s="39"/>
      <c r="E38" s="39"/>
      <c r="F38" s="40">
        <v>3686</v>
      </c>
    </row>
    <row r="39" spans="1:6" s="48" customFormat="1" ht="12" customHeight="1">
      <c r="A39" s="105"/>
      <c r="B39" s="69" t="s">
        <v>119</v>
      </c>
      <c r="C39" s="8" t="s">
        <v>201</v>
      </c>
      <c r="D39" s="39"/>
      <c r="E39" s="39"/>
      <c r="F39" s="40"/>
    </row>
    <row r="40" spans="1:6" ht="12" customHeight="1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2" customHeight="1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" customHeight="1">
      <c r="A42" s="104"/>
      <c r="B42" s="70" t="s">
        <v>122</v>
      </c>
      <c r="C42" s="10" t="s">
        <v>275</v>
      </c>
      <c r="D42" s="323"/>
      <c r="E42" s="323"/>
      <c r="F42" s="38"/>
    </row>
    <row r="43" spans="1:6" ht="12" customHeight="1">
      <c r="A43" s="105"/>
      <c r="B43" s="69" t="s">
        <v>123</v>
      </c>
      <c r="C43" s="8" t="s">
        <v>203</v>
      </c>
      <c r="D43" s="39"/>
      <c r="E43" s="39"/>
      <c r="F43" s="40"/>
    </row>
    <row r="44" spans="1:6" ht="15" customHeight="1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5" customHeight="1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4.25" customHeight="1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6219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F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13"/>
      <c r="F1" s="112" t="s">
        <v>434</v>
      </c>
    </row>
    <row r="2" spans="1:6" s="44" customFormat="1" ht="25.5" customHeight="1">
      <c r="A2" s="470" t="s">
        <v>232</v>
      </c>
      <c r="B2" s="471"/>
      <c r="C2" s="479" t="s">
        <v>237</v>
      </c>
      <c r="D2" s="480"/>
      <c r="E2" s="481"/>
      <c r="F2" s="114"/>
    </row>
    <row r="3" spans="1:6" s="44" customFormat="1" ht="16.5" thickBot="1">
      <c r="A3" s="82" t="s">
        <v>231</v>
      </c>
      <c r="B3" s="83"/>
      <c r="C3" s="384" t="s">
        <v>429</v>
      </c>
      <c r="D3" s="385"/>
      <c r="E3" s="482"/>
      <c r="F3" s="115"/>
    </row>
    <row r="4" spans="1:6" s="45" customFormat="1" ht="15.75" customHeight="1" thickBot="1">
      <c r="A4" s="84"/>
      <c r="B4" s="84"/>
      <c r="C4" s="84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s="37" customFormat="1" ht="12.75" customHeight="1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s="37" customFormat="1" ht="15.75" customHeight="1" thickBot="1">
      <c r="A7" s="467" t="s">
        <v>79</v>
      </c>
      <c r="B7" s="468"/>
      <c r="C7" s="468"/>
      <c r="D7" s="468"/>
      <c r="E7" s="468"/>
      <c r="F7" s="469"/>
    </row>
    <row r="8" spans="1:6" s="46" customFormat="1" ht="12" customHeight="1" thickBot="1">
      <c r="A8" s="76" t="s">
        <v>45</v>
      </c>
      <c r="B8" s="88"/>
      <c r="C8" s="89" t="s">
        <v>236</v>
      </c>
      <c r="D8" s="179"/>
      <c r="E8" s="179"/>
      <c r="F8" s="184"/>
    </row>
    <row r="9" spans="1:6" s="46" customFormat="1" ht="12" customHeight="1">
      <c r="A9" s="92"/>
      <c r="B9" s="91" t="s">
        <v>116</v>
      </c>
      <c r="C9" s="11" t="s">
        <v>168</v>
      </c>
      <c r="D9" s="324"/>
      <c r="E9" s="324"/>
      <c r="F9" s="230"/>
    </row>
    <row r="10" spans="1:6" s="46" customFormat="1" ht="12" customHeight="1">
      <c r="A10" s="90"/>
      <c r="B10" s="91" t="s">
        <v>117</v>
      </c>
      <c r="C10" s="8" t="s">
        <v>169</v>
      </c>
      <c r="D10" s="176"/>
      <c r="E10" s="176"/>
      <c r="F10" s="182"/>
    </row>
    <row r="11" spans="1:6" s="46" customFormat="1" ht="12" customHeight="1">
      <c r="A11" s="90"/>
      <c r="B11" s="91" t="s">
        <v>118</v>
      </c>
      <c r="C11" s="8" t="s">
        <v>170</v>
      </c>
      <c r="D11" s="176"/>
      <c r="E11" s="176"/>
      <c r="F11" s="182"/>
    </row>
    <row r="12" spans="1:6" s="46" customFormat="1" ht="12" customHeight="1">
      <c r="A12" s="90"/>
      <c r="B12" s="91" t="s">
        <v>119</v>
      </c>
      <c r="C12" s="8" t="s">
        <v>171</v>
      </c>
      <c r="D12" s="176"/>
      <c r="E12" s="176"/>
      <c r="F12" s="182"/>
    </row>
    <row r="13" spans="1:6" s="46" customFormat="1" ht="12" customHeight="1">
      <c r="A13" s="90"/>
      <c r="B13" s="91" t="s">
        <v>137</v>
      </c>
      <c r="C13" s="7" t="s">
        <v>172</v>
      </c>
      <c r="D13" s="176"/>
      <c r="E13" s="176"/>
      <c r="F13" s="182"/>
    </row>
    <row r="14" spans="1:6" s="46" customFormat="1" ht="12" customHeight="1">
      <c r="A14" s="93"/>
      <c r="B14" s="91" t="s">
        <v>120</v>
      </c>
      <c r="C14" s="8" t="s">
        <v>173</v>
      </c>
      <c r="D14" s="325"/>
      <c r="E14" s="325"/>
      <c r="F14" s="231"/>
    </row>
    <row r="15" spans="1:6" s="47" customFormat="1" ht="12" customHeight="1">
      <c r="A15" s="90"/>
      <c r="B15" s="91" t="s">
        <v>121</v>
      </c>
      <c r="C15" s="8" t="s">
        <v>24</v>
      </c>
      <c r="D15" s="176"/>
      <c r="E15" s="176"/>
      <c r="F15" s="182"/>
    </row>
    <row r="16" spans="1:6" s="47" customFormat="1" ht="12" customHeight="1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s="46" customFormat="1" ht="12" customHeight="1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s="47" customFormat="1" ht="12" customHeight="1">
      <c r="A18" s="90"/>
      <c r="B18" s="91" t="s">
        <v>122</v>
      </c>
      <c r="C18" s="10" t="s">
        <v>21</v>
      </c>
      <c r="D18" s="176"/>
      <c r="E18" s="176"/>
      <c r="F18" s="182"/>
    </row>
    <row r="19" spans="1:6" s="47" customFormat="1" ht="12" customHeight="1">
      <c r="A19" s="90"/>
      <c r="B19" s="91" t="s">
        <v>123</v>
      </c>
      <c r="C19" s="8" t="s">
        <v>22</v>
      </c>
      <c r="D19" s="176"/>
      <c r="E19" s="176"/>
      <c r="F19" s="182"/>
    </row>
    <row r="20" spans="1:6" s="47" customFormat="1" ht="12" customHeight="1">
      <c r="A20" s="90"/>
      <c r="B20" s="91" t="s">
        <v>124</v>
      </c>
      <c r="C20" s="8" t="s">
        <v>23</v>
      </c>
      <c r="D20" s="176"/>
      <c r="E20" s="176"/>
      <c r="F20" s="182"/>
    </row>
    <row r="21" spans="1:6" s="47" customFormat="1" ht="12" customHeight="1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s="47" customFormat="1" ht="12" customHeight="1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s="46" customFormat="1" ht="12" customHeight="1">
      <c r="A23" s="229"/>
      <c r="B23" s="245" t="s">
        <v>96</v>
      </c>
      <c r="C23" s="61" t="s">
        <v>247</v>
      </c>
      <c r="D23" s="328"/>
      <c r="E23" s="328"/>
      <c r="F23" s="250"/>
    </row>
    <row r="24" spans="1:6" s="46" customFormat="1" ht="12" customHeight="1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s="46" customFormat="1" ht="12" customHeight="1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s="46" customFormat="1" ht="12" customHeight="1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s="47" customFormat="1" ht="12" customHeight="1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s="47" customFormat="1" ht="15" customHeight="1">
      <c r="A28" s="92"/>
      <c r="B28" s="71" t="s">
        <v>103</v>
      </c>
      <c r="C28" s="61" t="s">
        <v>349</v>
      </c>
      <c r="D28" s="328"/>
      <c r="E28" s="328"/>
      <c r="F28" s="250"/>
    </row>
    <row r="29" spans="1:6" s="47" customFormat="1" ht="15" customHeight="1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s="37" customFormat="1" ht="16.5" customHeight="1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s="48" customFormat="1" ht="12" customHeight="1">
      <c r="A32" s="100"/>
      <c r="B32" s="100"/>
      <c r="C32" s="101"/>
      <c r="D32" s="233"/>
      <c r="E32" s="233"/>
      <c r="F32" s="233"/>
    </row>
    <row r="33" spans="1:6" ht="12" customHeight="1" thickBot="1">
      <c r="A33" s="102"/>
      <c r="B33" s="103"/>
      <c r="C33" s="103"/>
      <c r="D33" s="234"/>
      <c r="E33" s="234"/>
      <c r="F33" s="234"/>
    </row>
    <row r="34" spans="1:6" ht="12" customHeight="1" thickBot="1">
      <c r="A34" s="467" t="s">
        <v>83</v>
      </c>
      <c r="B34" s="468"/>
      <c r="C34" s="468"/>
      <c r="D34" s="468"/>
      <c r="E34" s="468"/>
      <c r="F34" s="469"/>
    </row>
    <row r="35" spans="1:6" ht="12" customHeight="1" thickBot="1">
      <c r="A35" s="78" t="s">
        <v>45</v>
      </c>
      <c r="B35" s="23"/>
      <c r="C35" s="51" t="s">
        <v>20</v>
      </c>
      <c r="D35" s="179"/>
      <c r="E35" s="179"/>
      <c r="F35" s="184">
        <v>2804</v>
      </c>
    </row>
    <row r="36" spans="1:6" ht="12" customHeight="1">
      <c r="A36" s="104"/>
      <c r="B36" s="70" t="s">
        <v>116</v>
      </c>
      <c r="C36" s="10" t="s">
        <v>75</v>
      </c>
      <c r="D36" s="323"/>
      <c r="E36" s="323"/>
      <c r="F36" s="38">
        <v>1271</v>
      </c>
    </row>
    <row r="37" spans="1:6" ht="12" customHeight="1">
      <c r="A37" s="105"/>
      <c r="B37" s="69" t="s">
        <v>117</v>
      </c>
      <c r="C37" s="8" t="s">
        <v>200</v>
      </c>
      <c r="D37" s="39"/>
      <c r="E37" s="39"/>
      <c r="F37" s="40">
        <v>329</v>
      </c>
    </row>
    <row r="38" spans="1:6" ht="12" customHeight="1">
      <c r="A38" s="105"/>
      <c r="B38" s="69" t="s">
        <v>118</v>
      </c>
      <c r="C38" s="8" t="s">
        <v>136</v>
      </c>
      <c r="D38" s="39"/>
      <c r="E38" s="39"/>
      <c r="F38" s="40">
        <v>1204</v>
      </c>
    </row>
    <row r="39" spans="1:6" s="48" customFormat="1" ht="12" customHeight="1">
      <c r="A39" s="105"/>
      <c r="B39" s="69" t="s">
        <v>119</v>
      </c>
      <c r="C39" s="8" t="s">
        <v>201</v>
      </c>
      <c r="D39" s="39"/>
      <c r="E39" s="39"/>
      <c r="F39" s="40"/>
    </row>
    <row r="40" spans="1:6" ht="12" customHeight="1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2" customHeight="1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" customHeight="1">
      <c r="A42" s="104"/>
      <c r="B42" s="70" t="s">
        <v>122</v>
      </c>
      <c r="C42" s="10" t="s">
        <v>275</v>
      </c>
      <c r="D42" s="323"/>
      <c r="E42" s="323"/>
      <c r="F42" s="38"/>
    </row>
    <row r="43" spans="1:6" ht="12" customHeight="1">
      <c r="A43" s="105"/>
      <c r="B43" s="69" t="s">
        <v>123</v>
      </c>
      <c r="C43" s="8" t="s">
        <v>203</v>
      </c>
      <c r="D43" s="39"/>
      <c r="E43" s="39"/>
      <c r="F43" s="40">
        <v>3891</v>
      </c>
    </row>
    <row r="44" spans="1:6" ht="15" customHeight="1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5" customHeight="1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4.25" customHeight="1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6695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E14" sqref="E14"/>
    </sheetView>
  </sheetViews>
  <sheetFormatPr defaultColWidth="9.00390625" defaultRowHeight="12.75"/>
  <cols>
    <col min="1" max="2" width="9.625" style="0" customWidth="1"/>
    <col min="3" max="3" width="59.375" style="0" customWidth="1"/>
    <col min="4" max="4" width="15.50390625" style="0" customWidth="1"/>
    <col min="5" max="6" width="15.875" style="0" customWidth="1"/>
  </cols>
  <sheetData>
    <row r="1" spans="1:6" ht="13.5" thickBot="1">
      <c r="A1" s="81"/>
      <c r="B1" s="81"/>
      <c r="C1" s="113"/>
      <c r="D1" s="368"/>
      <c r="E1" s="368"/>
      <c r="F1" s="112" t="s">
        <v>435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431</v>
      </c>
      <c r="D3" s="385"/>
      <c r="E3" s="482"/>
      <c r="F3" s="115"/>
    </row>
    <row r="4" spans="1:6" ht="13.5" thickBot="1">
      <c r="A4" s="84"/>
      <c r="B4" s="84"/>
      <c r="C4" s="84"/>
      <c r="D4" s="369"/>
      <c r="E4" s="369"/>
      <c r="F4" s="370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371">
        <v>1</v>
      </c>
      <c r="B6" s="372">
        <v>2</v>
      </c>
      <c r="C6" s="372">
        <v>3</v>
      </c>
      <c r="D6" s="372">
        <v>4</v>
      </c>
      <c r="E6" s="367">
        <v>5</v>
      </c>
      <c r="F6" s="366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371" t="s">
        <v>45</v>
      </c>
      <c r="B8" s="373"/>
      <c r="C8" s="374" t="s">
        <v>236</v>
      </c>
      <c r="D8" s="375"/>
      <c r="E8" s="375"/>
      <c r="F8" s="376">
        <v>25</v>
      </c>
    </row>
    <row r="9" spans="1:6" ht="12.75">
      <c r="A9" s="377"/>
      <c r="B9" s="378" t="s">
        <v>116</v>
      </c>
      <c r="C9" s="379" t="s">
        <v>168</v>
      </c>
      <c r="D9" s="380"/>
      <c r="E9" s="380"/>
      <c r="F9" s="381"/>
    </row>
    <row r="10" spans="1:6" ht="12.75">
      <c r="A10" s="382"/>
      <c r="B10" s="378" t="s">
        <v>117</v>
      </c>
      <c r="C10" s="383" t="s">
        <v>169</v>
      </c>
      <c r="D10" s="386"/>
      <c r="E10" s="386"/>
      <c r="F10" s="387">
        <v>25</v>
      </c>
    </row>
    <row r="11" spans="1:6" ht="12.75">
      <c r="A11" s="382"/>
      <c r="B11" s="378" t="s">
        <v>118</v>
      </c>
      <c r="C11" s="383" t="s">
        <v>170</v>
      </c>
      <c r="D11" s="386"/>
      <c r="E11" s="386"/>
      <c r="F11" s="387"/>
    </row>
    <row r="12" spans="1:6" ht="12.75">
      <c r="A12" s="382"/>
      <c r="B12" s="378" t="s">
        <v>119</v>
      </c>
      <c r="C12" s="383" t="s">
        <v>171</v>
      </c>
      <c r="D12" s="386"/>
      <c r="E12" s="386"/>
      <c r="F12" s="387"/>
    </row>
    <row r="13" spans="1:6" ht="12.75">
      <c r="A13" s="382"/>
      <c r="B13" s="378" t="s">
        <v>137</v>
      </c>
      <c r="C13" s="388" t="s">
        <v>172</v>
      </c>
      <c r="D13" s="386"/>
      <c r="E13" s="386"/>
      <c r="F13" s="387"/>
    </row>
    <row r="14" spans="1:6" ht="12.75">
      <c r="A14" s="389"/>
      <c r="B14" s="378" t="s">
        <v>120</v>
      </c>
      <c r="C14" s="383" t="s">
        <v>173</v>
      </c>
      <c r="D14" s="390"/>
      <c r="E14" s="390"/>
      <c r="F14" s="391"/>
    </row>
    <row r="15" spans="1:6" ht="12.75">
      <c r="A15" s="382"/>
      <c r="B15" s="378" t="s">
        <v>121</v>
      </c>
      <c r="C15" s="383" t="s">
        <v>24</v>
      </c>
      <c r="D15" s="386"/>
      <c r="E15" s="386"/>
      <c r="F15" s="387"/>
    </row>
    <row r="16" spans="1:6" ht="13.5" thickBot="1">
      <c r="A16" s="392"/>
      <c r="B16" s="393" t="s">
        <v>128</v>
      </c>
      <c r="C16" s="388" t="s">
        <v>230</v>
      </c>
      <c r="D16" s="394"/>
      <c r="E16" s="394"/>
      <c r="F16" s="395"/>
    </row>
    <row r="17" spans="1:6" ht="13.5" thickBot="1">
      <c r="A17" s="371" t="s">
        <v>46</v>
      </c>
      <c r="B17" s="373"/>
      <c r="C17" s="374" t="s">
        <v>25</v>
      </c>
      <c r="D17" s="375"/>
      <c r="E17" s="375"/>
      <c r="F17" s="376"/>
    </row>
    <row r="18" spans="1:6" ht="12.75">
      <c r="A18" s="382"/>
      <c r="B18" s="378" t="s">
        <v>122</v>
      </c>
      <c r="C18" s="396" t="s">
        <v>21</v>
      </c>
      <c r="D18" s="386"/>
      <c r="E18" s="386"/>
      <c r="F18" s="387"/>
    </row>
    <row r="19" spans="1:6" ht="12.75">
      <c r="A19" s="382"/>
      <c r="B19" s="378" t="s">
        <v>123</v>
      </c>
      <c r="C19" s="383" t="s">
        <v>22</v>
      </c>
      <c r="D19" s="386"/>
      <c r="E19" s="386"/>
      <c r="F19" s="387"/>
    </row>
    <row r="20" spans="1:6" ht="12.75">
      <c r="A20" s="382"/>
      <c r="B20" s="378" t="s">
        <v>124</v>
      </c>
      <c r="C20" s="383" t="s">
        <v>23</v>
      </c>
      <c r="D20" s="386"/>
      <c r="E20" s="386"/>
      <c r="F20" s="387"/>
    </row>
    <row r="21" spans="1:6" ht="13.5" thickBot="1">
      <c r="A21" s="382"/>
      <c r="B21" s="378" t="s">
        <v>125</v>
      </c>
      <c r="C21" s="383" t="s">
        <v>22</v>
      </c>
      <c r="D21" s="386"/>
      <c r="E21" s="386"/>
      <c r="F21" s="387"/>
    </row>
    <row r="22" spans="1:6" ht="13.5" thickBot="1">
      <c r="A22" s="397" t="s">
        <v>47</v>
      </c>
      <c r="B22" s="398"/>
      <c r="C22" s="398" t="s">
        <v>26</v>
      </c>
      <c r="D22" s="375"/>
      <c r="E22" s="375"/>
      <c r="F22" s="376"/>
    </row>
    <row r="23" spans="1:6" ht="12.75">
      <c r="A23" s="399"/>
      <c r="B23" s="400" t="s">
        <v>96</v>
      </c>
      <c r="C23" s="401" t="s">
        <v>247</v>
      </c>
      <c r="D23" s="402"/>
      <c r="E23" s="402"/>
      <c r="F23" s="403"/>
    </row>
    <row r="24" spans="1:6" ht="13.5" thickBot="1">
      <c r="A24" s="404"/>
      <c r="B24" s="405" t="s">
        <v>97</v>
      </c>
      <c r="C24" s="406" t="s">
        <v>251</v>
      </c>
      <c r="D24" s="407"/>
      <c r="E24" s="407"/>
      <c r="F24" s="408"/>
    </row>
    <row r="25" spans="1:6" ht="13.5" thickBot="1">
      <c r="A25" s="397" t="s">
        <v>48</v>
      </c>
      <c r="B25" s="373"/>
      <c r="C25" s="398" t="s">
        <v>42</v>
      </c>
      <c r="D25" s="409"/>
      <c r="E25" s="409"/>
      <c r="F25" s="410"/>
    </row>
    <row r="26" spans="1:6" ht="13.5" thickBot="1">
      <c r="A26" s="371" t="s">
        <v>49</v>
      </c>
      <c r="B26" s="411"/>
      <c r="C26" s="398" t="s">
        <v>38</v>
      </c>
      <c r="D26" s="375"/>
      <c r="E26" s="375"/>
      <c r="F26" s="376"/>
    </row>
    <row r="27" spans="1:6" ht="13.5" thickBot="1">
      <c r="A27" s="412" t="s">
        <v>50</v>
      </c>
      <c r="B27" s="413"/>
      <c r="C27" s="414" t="s">
        <v>40</v>
      </c>
      <c r="D27" s="415"/>
      <c r="E27" s="415"/>
      <c r="F27" s="416"/>
    </row>
    <row r="28" spans="1:6" ht="12.75">
      <c r="A28" s="377"/>
      <c r="B28" s="417" t="s">
        <v>103</v>
      </c>
      <c r="C28" s="401" t="s">
        <v>349</v>
      </c>
      <c r="D28" s="402"/>
      <c r="E28" s="402"/>
      <c r="F28" s="403"/>
    </row>
    <row r="29" spans="1:6" ht="13.5" thickBot="1">
      <c r="A29" s="418"/>
      <c r="B29" s="419" t="s">
        <v>104</v>
      </c>
      <c r="C29" s="420" t="s">
        <v>29</v>
      </c>
      <c r="D29" s="421"/>
      <c r="E29" s="421"/>
      <c r="F29" s="422"/>
    </row>
    <row r="30" spans="1:6" ht="13.5" thickBot="1">
      <c r="A30" s="423" t="s">
        <v>51</v>
      </c>
      <c r="B30" s="424"/>
      <c r="C30" s="425" t="s">
        <v>41</v>
      </c>
      <c r="D30" s="409"/>
      <c r="E30" s="409"/>
      <c r="F30" s="410"/>
    </row>
    <row r="31" spans="1:6" ht="13.5" thickBot="1">
      <c r="A31" s="423" t="s">
        <v>52</v>
      </c>
      <c r="B31" s="98"/>
      <c r="C31" s="99" t="s">
        <v>39</v>
      </c>
      <c r="D31" s="426"/>
      <c r="E31" s="426"/>
      <c r="F31" s="427">
        <v>25</v>
      </c>
    </row>
    <row r="32" spans="1:6" ht="12.75">
      <c r="A32" s="428"/>
      <c r="B32" s="428"/>
      <c r="C32" s="101"/>
      <c r="D32" s="429"/>
      <c r="E32" s="429"/>
      <c r="F32" s="429"/>
    </row>
    <row r="33" spans="1:6" ht="13.5" thickBot="1">
      <c r="A33" s="430"/>
      <c r="B33" s="431"/>
      <c r="C33" s="431"/>
      <c r="D33" s="432"/>
      <c r="E33" s="432"/>
      <c r="F33" s="432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397" t="s">
        <v>45</v>
      </c>
      <c r="B35" s="433"/>
      <c r="C35" s="398" t="s">
        <v>20</v>
      </c>
      <c r="D35" s="375"/>
      <c r="E35" s="375"/>
      <c r="F35" s="376">
        <v>600</v>
      </c>
    </row>
    <row r="36" spans="1:6" ht="12.75">
      <c r="A36" s="434"/>
      <c r="B36" s="435" t="s">
        <v>116</v>
      </c>
      <c r="C36" s="396" t="s">
        <v>75</v>
      </c>
      <c r="D36" s="436"/>
      <c r="E36" s="436"/>
      <c r="F36" s="437"/>
    </row>
    <row r="37" spans="1:6" ht="12.75">
      <c r="A37" s="438"/>
      <c r="B37" s="439" t="s">
        <v>117</v>
      </c>
      <c r="C37" s="383" t="s">
        <v>200</v>
      </c>
      <c r="D37" s="440"/>
      <c r="E37" s="440"/>
      <c r="F37" s="441"/>
    </row>
    <row r="38" spans="1:6" ht="12.75">
      <c r="A38" s="438"/>
      <c r="B38" s="439" t="s">
        <v>118</v>
      </c>
      <c r="C38" s="383" t="s">
        <v>136</v>
      </c>
      <c r="D38" s="440"/>
      <c r="E38" s="440"/>
      <c r="F38" s="441">
        <v>300</v>
      </c>
    </row>
    <row r="39" spans="1:6" ht="12.75">
      <c r="A39" s="438"/>
      <c r="B39" s="439" t="s">
        <v>119</v>
      </c>
      <c r="C39" s="383" t="s">
        <v>201</v>
      </c>
      <c r="D39" s="440"/>
      <c r="E39" s="440"/>
      <c r="F39" s="441"/>
    </row>
    <row r="40" spans="1:6" ht="13.5" thickBot="1">
      <c r="A40" s="438"/>
      <c r="B40" s="439" t="s">
        <v>127</v>
      </c>
      <c r="C40" s="383" t="s">
        <v>202</v>
      </c>
      <c r="D40" s="440"/>
      <c r="E40" s="440"/>
      <c r="F40" s="441">
        <v>300</v>
      </c>
    </row>
    <row r="41" spans="1:6" ht="13.5" thickBot="1">
      <c r="A41" s="397" t="s">
        <v>46</v>
      </c>
      <c r="B41" s="433"/>
      <c r="C41" s="398" t="s">
        <v>36</v>
      </c>
      <c r="D41" s="375"/>
      <c r="E41" s="375"/>
      <c r="F41" s="376"/>
    </row>
    <row r="42" spans="1:6" ht="12.75">
      <c r="A42" s="434"/>
      <c r="B42" s="435" t="s">
        <v>122</v>
      </c>
      <c r="C42" s="396" t="s">
        <v>275</v>
      </c>
      <c r="D42" s="436"/>
      <c r="E42" s="436"/>
      <c r="F42" s="437"/>
    </row>
    <row r="43" spans="1:6" ht="12.75">
      <c r="A43" s="438"/>
      <c r="B43" s="439" t="s">
        <v>123</v>
      </c>
      <c r="C43" s="383" t="s">
        <v>203</v>
      </c>
      <c r="D43" s="440"/>
      <c r="E43" s="440"/>
      <c r="F43" s="441"/>
    </row>
    <row r="44" spans="1:6" ht="12.75">
      <c r="A44" s="438"/>
      <c r="B44" s="439" t="s">
        <v>126</v>
      </c>
      <c r="C44" s="383" t="s">
        <v>84</v>
      </c>
      <c r="D44" s="440"/>
      <c r="E44" s="440"/>
      <c r="F44" s="441"/>
    </row>
    <row r="45" spans="1:6" ht="24.75" thickBot="1">
      <c r="A45" s="438"/>
      <c r="B45" s="439" t="s">
        <v>134</v>
      </c>
      <c r="C45" s="383" t="s">
        <v>33</v>
      </c>
      <c r="D45" s="440"/>
      <c r="E45" s="440"/>
      <c r="F45" s="441"/>
    </row>
    <row r="46" spans="1:6" ht="13.5" thickBot="1">
      <c r="A46" s="397" t="s">
        <v>47</v>
      </c>
      <c r="B46" s="433"/>
      <c r="C46" s="433" t="s">
        <v>34</v>
      </c>
      <c r="D46" s="409"/>
      <c r="E46" s="409"/>
      <c r="F46" s="410"/>
    </row>
    <row r="47" spans="1:6" ht="13.5" thickBot="1">
      <c r="A47" s="423" t="s">
        <v>48</v>
      </c>
      <c r="B47" s="424"/>
      <c r="C47" s="425" t="s">
        <v>37</v>
      </c>
      <c r="D47" s="409"/>
      <c r="E47" s="409"/>
      <c r="F47" s="410"/>
    </row>
    <row r="48" spans="1:6" ht="13.5" thickBot="1">
      <c r="A48" s="397" t="s">
        <v>49</v>
      </c>
      <c r="B48" s="442"/>
      <c r="C48" s="106" t="s">
        <v>35</v>
      </c>
      <c r="D48" s="426"/>
      <c r="E48" s="426"/>
      <c r="F48" s="427">
        <v>600</v>
      </c>
    </row>
    <row r="49" spans="1:6" ht="13.5" thickBot="1">
      <c r="A49" s="443"/>
      <c r="B49" s="444"/>
      <c r="C49" s="444"/>
      <c r="D49" s="445"/>
      <c r="E49" s="445"/>
      <c r="F49" s="445"/>
    </row>
    <row r="50" spans="1:6" ht="13.5" thickBot="1">
      <c r="A50" s="446" t="s">
        <v>234</v>
      </c>
      <c r="B50" s="447"/>
      <c r="C50" s="448"/>
      <c r="D50" s="449"/>
      <c r="E50" s="449"/>
      <c r="F50" s="450"/>
    </row>
    <row r="51" spans="1:6" ht="13.5" thickBot="1">
      <c r="A51" s="446" t="s">
        <v>235</v>
      </c>
      <c r="B51" s="447"/>
      <c r="C51" s="448"/>
      <c r="D51" s="449"/>
      <c r="E51" s="449"/>
      <c r="F51" s="450"/>
    </row>
    <row r="52" spans="1:6" ht="12.75">
      <c r="A52" s="451"/>
      <c r="B52" s="451"/>
      <c r="C52" s="451"/>
      <c r="D52" s="451"/>
      <c r="E52" s="451"/>
      <c r="F52" s="451"/>
    </row>
    <row r="53" spans="1:6" ht="12.75">
      <c r="A53" s="451"/>
      <c r="B53" s="451"/>
      <c r="C53" s="451"/>
      <c r="D53" s="451"/>
      <c r="E53" s="451"/>
      <c r="F53" s="451"/>
    </row>
    <row r="54" spans="1:6" ht="12.75">
      <c r="A54" s="451"/>
      <c r="B54" s="451"/>
      <c r="C54" s="451"/>
      <c r="D54" s="451"/>
      <c r="E54" s="451"/>
      <c r="F54" s="451"/>
    </row>
    <row r="55" spans="1:6" ht="12.75">
      <c r="A55" s="451"/>
      <c r="B55" s="451"/>
      <c r="C55" s="451"/>
      <c r="D55" s="451"/>
      <c r="E55" s="451"/>
      <c r="F55" s="451"/>
    </row>
    <row r="56" spans="1:6" ht="12.75">
      <c r="A56" s="451"/>
      <c r="B56" s="451"/>
      <c r="C56" s="451"/>
      <c r="D56" s="451"/>
      <c r="E56" s="451"/>
      <c r="F56" s="451"/>
    </row>
    <row r="57" spans="1:6" ht="12.75">
      <c r="A57" s="451"/>
      <c r="B57" s="451"/>
      <c r="C57" s="451"/>
      <c r="D57" s="451"/>
      <c r="E57" s="451"/>
      <c r="F57" s="451"/>
    </row>
    <row r="58" spans="1:6" ht="12.75">
      <c r="A58" s="451"/>
      <c r="B58" s="451"/>
      <c r="C58" s="451"/>
      <c r="D58" s="451"/>
      <c r="E58" s="451"/>
      <c r="F58" s="451"/>
    </row>
    <row r="59" spans="1:6" ht="12.75">
      <c r="A59" s="451"/>
      <c r="B59" s="451"/>
      <c r="C59" s="451"/>
      <c r="D59" s="451"/>
      <c r="E59" s="451"/>
      <c r="F59" s="451"/>
    </row>
    <row r="60" spans="1:6" ht="12.75">
      <c r="A60" s="451"/>
      <c r="B60" s="451"/>
      <c r="C60" s="451"/>
      <c r="D60" s="451"/>
      <c r="E60" s="451"/>
      <c r="F60" s="451"/>
    </row>
    <row r="61" spans="1:6" ht="12.75">
      <c r="A61" s="451"/>
      <c r="B61" s="451"/>
      <c r="C61" s="451"/>
      <c r="D61" s="451"/>
      <c r="E61" s="451"/>
      <c r="F61" s="451"/>
    </row>
    <row r="62" spans="1:6" ht="12.75">
      <c r="A62" s="451"/>
      <c r="B62" s="451"/>
      <c r="C62" s="451"/>
      <c r="D62" s="451"/>
      <c r="E62" s="451"/>
      <c r="F62" s="451"/>
    </row>
    <row r="63" spans="1:6" ht="12.75">
      <c r="A63" s="451"/>
      <c r="B63" s="451"/>
      <c r="C63" s="451"/>
      <c r="D63" s="451"/>
      <c r="E63" s="451"/>
      <c r="F63" s="451"/>
    </row>
    <row r="64" spans="1:6" ht="12.75">
      <c r="A64" s="451"/>
      <c r="B64" s="451"/>
      <c r="C64" s="451"/>
      <c r="D64" s="451"/>
      <c r="E64" s="451"/>
      <c r="F64" s="451"/>
    </row>
    <row r="65" spans="1:6" ht="12.75">
      <c r="A65" s="451"/>
      <c r="B65" s="451"/>
      <c r="C65" s="451"/>
      <c r="D65" s="451"/>
      <c r="E65" s="451"/>
      <c r="F65" s="451"/>
    </row>
    <row r="66" spans="1:6" ht="12.75">
      <c r="A66" s="451"/>
      <c r="B66" s="451"/>
      <c r="C66" s="451"/>
      <c r="D66" s="451"/>
      <c r="E66" s="451"/>
      <c r="F66" s="451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G27" sqref="G27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437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436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/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/>
    </row>
    <row r="39" spans="1:6" ht="12.75">
      <c r="A39" s="105"/>
      <c r="B39" s="69" t="s">
        <v>119</v>
      </c>
      <c r="C39" s="8" t="s">
        <v>201</v>
      </c>
      <c r="D39" s="39"/>
      <c r="E39" s="39"/>
      <c r="F39" s="40"/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>
        <v>97</v>
      </c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>
        <v>97</v>
      </c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97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1" sqref="F1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440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438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160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>
        <v>160</v>
      </c>
    </row>
    <row r="39" spans="1:6" ht="12.75">
      <c r="A39" s="105"/>
      <c r="B39" s="69" t="s">
        <v>119</v>
      </c>
      <c r="C39" s="8" t="s">
        <v>201</v>
      </c>
      <c r="D39" s="39"/>
      <c r="E39" s="39"/>
      <c r="F39" s="40"/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160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1" sqref="B1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441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439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 customHeight="1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3.5" customHeight="1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220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>
        <v>220</v>
      </c>
    </row>
    <row r="39" spans="1:6" ht="12.75">
      <c r="A39" s="105"/>
      <c r="B39" s="69" t="s">
        <v>119</v>
      </c>
      <c r="C39" s="8" t="s">
        <v>201</v>
      </c>
      <c r="D39" s="39"/>
      <c r="E39" s="39"/>
      <c r="F39" s="40"/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220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9">
      <selection activeCell="F48" sqref="F48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442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443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870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>
        <v>870</v>
      </c>
    </row>
    <row r="39" spans="1:6" ht="12.75">
      <c r="A39" s="105"/>
      <c r="B39" s="69" t="s">
        <v>119</v>
      </c>
      <c r="C39" s="8" t="s">
        <v>201</v>
      </c>
      <c r="D39" s="39"/>
      <c r="E39" s="39"/>
      <c r="F39" s="40"/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870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30" sqref="F30"/>
    </sheetView>
  </sheetViews>
  <sheetFormatPr defaultColWidth="9.00390625" defaultRowHeight="12.75"/>
  <cols>
    <col min="1" max="2" width="9.625" style="0" customWidth="1"/>
    <col min="3" max="3" width="59.375" style="0" customWidth="1"/>
    <col min="4" max="4" width="47.125" style="0" customWidth="1"/>
    <col min="5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444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445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>
        <v>56</v>
      </c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>
        <v>56</v>
      </c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>
        <v>56</v>
      </c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>
        <v>56</v>
      </c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3339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>
        <v>855</v>
      </c>
    </row>
    <row r="37" spans="1:6" ht="12.75">
      <c r="A37" s="105"/>
      <c r="B37" s="69" t="s">
        <v>117</v>
      </c>
      <c r="C37" s="8" t="s">
        <v>200</v>
      </c>
      <c r="D37" s="39"/>
      <c r="E37" s="39"/>
      <c r="F37" s="40">
        <v>231</v>
      </c>
    </row>
    <row r="38" spans="1:6" ht="12.75">
      <c r="A38" s="105"/>
      <c r="B38" s="69" t="s">
        <v>118</v>
      </c>
      <c r="C38" s="8" t="s">
        <v>136</v>
      </c>
      <c r="D38" s="39"/>
      <c r="E38" s="39"/>
      <c r="F38" s="40">
        <v>2253</v>
      </c>
    </row>
    <row r="39" spans="1:6" ht="12.75">
      <c r="A39" s="105"/>
      <c r="B39" s="69" t="s">
        <v>119</v>
      </c>
      <c r="C39" s="8" t="s">
        <v>201</v>
      </c>
      <c r="D39" s="39"/>
      <c r="E39" s="39"/>
      <c r="F39" s="40"/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3339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F51"/>
    </sheetView>
  </sheetViews>
  <sheetFormatPr defaultColWidth="9.00390625" defaultRowHeight="12.75"/>
  <cols>
    <col min="1" max="2" width="9.625" style="0" customWidth="1"/>
    <col min="3" max="3" width="59.375" style="0" customWidth="1"/>
    <col min="4" max="4" width="47.50390625" style="0" customWidth="1"/>
    <col min="5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447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446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50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>
        <v>50</v>
      </c>
    </row>
    <row r="39" spans="1:6" ht="12.75">
      <c r="A39" s="105"/>
      <c r="B39" s="69" t="s">
        <v>119</v>
      </c>
      <c r="C39" s="8" t="s">
        <v>201</v>
      </c>
      <c r="D39" s="39"/>
      <c r="E39" s="39"/>
      <c r="F39" s="40"/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50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zoomScale="120" zoomScaleNormal="120" zoomScaleSheetLayoutView="100" zoomScalePageLayoutView="0" workbookViewId="0" topLeftCell="A112">
      <selection activeCell="F4" sqref="F4"/>
    </sheetView>
  </sheetViews>
  <sheetFormatPr defaultColWidth="9.00390625" defaultRowHeight="12.75"/>
  <cols>
    <col min="1" max="1" width="9.50390625" style="270" customWidth="1"/>
    <col min="2" max="2" width="60.875" style="270" customWidth="1"/>
    <col min="3" max="5" width="15.875" style="271" customWidth="1"/>
    <col min="6" max="16384" width="9.375" style="31" customWidth="1"/>
  </cols>
  <sheetData>
    <row r="1" spans="1:5" ht="15.75" customHeight="1">
      <c r="A1" s="452" t="s">
        <v>43</v>
      </c>
      <c r="B1" s="452"/>
      <c r="C1" s="452"/>
      <c r="D1" s="452"/>
      <c r="E1" s="452"/>
    </row>
    <row r="2" spans="1:5" ht="15.75" customHeight="1" thickBot="1">
      <c r="A2" s="273" t="s">
        <v>145</v>
      </c>
      <c r="B2" s="273"/>
      <c r="C2" s="167"/>
      <c r="D2" s="167"/>
      <c r="E2" s="167" t="s">
        <v>293</v>
      </c>
    </row>
    <row r="3" spans="1:5" ht="15.75" customHeight="1">
      <c r="A3" s="453" t="s">
        <v>94</v>
      </c>
      <c r="B3" s="455" t="s">
        <v>44</v>
      </c>
      <c r="C3" s="457" t="s">
        <v>0</v>
      </c>
      <c r="D3" s="457"/>
      <c r="E3" s="458"/>
    </row>
    <row r="4" spans="1:5" ht="37.5" customHeight="1" thickBot="1">
      <c r="A4" s="454"/>
      <c r="B4" s="456"/>
      <c r="C4" s="278" t="s">
        <v>379</v>
      </c>
      <c r="D4" s="278" t="s">
        <v>380</v>
      </c>
      <c r="E4" s="279" t="s">
        <v>1</v>
      </c>
    </row>
    <row r="5" spans="1:5" s="32" customFormat="1" ht="12" customHeight="1" thickBot="1">
      <c r="A5" s="28">
        <v>1</v>
      </c>
      <c r="B5" s="29">
        <v>2</v>
      </c>
      <c r="C5" s="29">
        <v>3</v>
      </c>
      <c r="D5" s="29">
        <v>4</v>
      </c>
      <c r="E5" s="30">
        <v>5</v>
      </c>
    </row>
    <row r="6" spans="1:5" s="1" customFormat="1" ht="12" customHeight="1" thickBot="1">
      <c r="A6" s="24" t="s">
        <v>45</v>
      </c>
      <c r="B6" s="23" t="s">
        <v>160</v>
      </c>
      <c r="C6" s="285">
        <v>42450</v>
      </c>
      <c r="D6" s="285">
        <v>42450</v>
      </c>
      <c r="E6" s="144">
        <v>22363</v>
      </c>
    </row>
    <row r="7" spans="1:5" s="1" customFormat="1" ht="12" customHeight="1" thickBot="1">
      <c r="A7" s="22" t="s">
        <v>46</v>
      </c>
      <c r="B7" s="123" t="s">
        <v>364</v>
      </c>
      <c r="C7" s="286">
        <v>16590</v>
      </c>
      <c r="D7" s="286">
        <v>16590</v>
      </c>
      <c r="E7" s="145">
        <v>8919</v>
      </c>
    </row>
    <row r="8" spans="1:5" s="1" customFormat="1" ht="12" customHeight="1">
      <c r="A8" s="15" t="s">
        <v>122</v>
      </c>
      <c r="B8" s="252" t="s">
        <v>81</v>
      </c>
      <c r="C8" s="287">
        <v>16140</v>
      </c>
      <c r="D8" s="287">
        <v>16140</v>
      </c>
      <c r="E8" s="147">
        <v>8441</v>
      </c>
    </row>
    <row r="9" spans="1:5" s="1" customFormat="1" ht="12" customHeight="1">
      <c r="A9" s="15" t="s">
        <v>123</v>
      </c>
      <c r="B9" s="137" t="s">
        <v>95</v>
      </c>
      <c r="C9" s="287">
        <v>450</v>
      </c>
      <c r="D9" s="287">
        <v>450</v>
      </c>
      <c r="E9" s="147">
        <v>254</v>
      </c>
    </row>
    <row r="10" spans="1:5" s="1" customFormat="1" ht="12" customHeight="1">
      <c r="A10" s="15" t="s">
        <v>124</v>
      </c>
      <c r="B10" s="137" t="s">
        <v>161</v>
      </c>
      <c r="C10" s="287"/>
      <c r="D10" s="287"/>
      <c r="E10" s="147">
        <v>224</v>
      </c>
    </row>
    <row r="11" spans="1:5" s="1" customFormat="1" ht="12" customHeight="1" thickBot="1">
      <c r="A11" s="15" t="s">
        <v>125</v>
      </c>
      <c r="B11" s="253" t="s">
        <v>162</v>
      </c>
      <c r="C11" s="287"/>
      <c r="D11" s="287"/>
      <c r="E11" s="147"/>
    </row>
    <row r="12" spans="1:5" s="1" customFormat="1" ht="12" customHeight="1" thickBot="1">
      <c r="A12" s="22" t="s">
        <v>47</v>
      </c>
      <c r="B12" s="23" t="s">
        <v>163</v>
      </c>
      <c r="C12" s="286">
        <v>21860</v>
      </c>
      <c r="D12" s="286">
        <v>21860</v>
      </c>
      <c r="E12" s="145">
        <v>11050</v>
      </c>
    </row>
    <row r="13" spans="1:5" s="1" customFormat="1" ht="12" customHeight="1">
      <c r="A13" s="19" t="s">
        <v>96</v>
      </c>
      <c r="B13" s="11" t="s">
        <v>168</v>
      </c>
      <c r="C13" s="288"/>
      <c r="D13" s="288"/>
      <c r="E13" s="146"/>
    </row>
    <row r="14" spans="1:5" s="1" customFormat="1" ht="12" customHeight="1">
      <c r="A14" s="15" t="s">
        <v>97</v>
      </c>
      <c r="B14" s="8" t="s">
        <v>169</v>
      </c>
      <c r="C14" s="287">
        <v>1480</v>
      </c>
      <c r="D14" s="287">
        <v>1480</v>
      </c>
      <c r="E14" s="147">
        <v>388</v>
      </c>
    </row>
    <row r="15" spans="1:5" s="1" customFormat="1" ht="12" customHeight="1">
      <c r="A15" s="15" t="s">
        <v>98</v>
      </c>
      <c r="B15" s="8" t="s">
        <v>170</v>
      </c>
      <c r="C15" s="287">
        <v>20380</v>
      </c>
      <c r="D15" s="287">
        <v>20380</v>
      </c>
      <c r="E15" s="147">
        <v>8099</v>
      </c>
    </row>
    <row r="16" spans="1:5" s="1" customFormat="1" ht="12" customHeight="1">
      <c r="A16" s="15" t="s">
        <v>99</v>
      </c>
      <c r="B16" s="8" t="s">
        <v>171</v>
      </c>
      <c r="C16" s="287"/>
      <c r="D16" s="287"/>
      <c r="E16" s="147"/>
    </row>
    <row r="17" spans="1:5" s="1" customFormat="1" ht="12" customHeight="1">
      <c r="A17" s="14" t="s">
        <v>164</v>
      </c>
      <c r="B17" s="7" t="s">
        <v>172</v>
      </c>
      <c r="C17" s="289"/>
      <c r="D17" s="289"/>
      <c r="E17" s="148"/>
    </row>
    <row r="18" spans="1:5" s="1" customFormat="1" ht="12" customHeight="1">
      <c r="A18" s="15" t="s">
        <v>165</v>
      </c>
      <c r="B18" s="8" t="s">
        <v>239</v>
      </c>
      <c r="C18" s="287"/>
      <c r="D18" s="287"/>
      <c r="E18" s="147">
        <v>2292</v>
      </c>
    </row>
    <row r="19" spans="1:5" s="1" customFormat="1" ht="12" customHeight="1">
      <c r="A19" s="15" t="s">
        <v>166</v>
      </c>
      <c r="B19" s="8" t="s">
        <v>174</v>
      </c>
      <c r="C19" s="287"/>
      <c r="D19" s="287">
        <v>0</v>
      </c>
      <c r="E19" s="147">
        <v>12</v>
      </c>
    </row>
    <row r="20" spans="1:5" s="1" customFormat="1" ht="12" customHeight="1" thickBot="1">
      <c r="A20" s="16" t="s">
        <v>167</v>
      </c>
      <c r="B20" s="9" t="s">
        <v>175</v>
      </c>
      <c r="C20" s="290"/>
      <c r="D20" s="290"/>
      <c r="E20" s="149">
        <v>259</v>
      </c>
    </row>
    <row r="21" spans="1:5" s="1" customFormat="1" ht="12" customHeight="1" thickBot="1">
      <c r="A21" s="22" t="s">
        <v>176</v>
      </c>
      <c r="B21" s="23" t="s">
        <v>240</v>
      </c>
      <c r="C21" s="291">
        <v>4000</v>
      </c>
      <c r="D21" s="291">
        <v>4000</v>
      </c>
      <c r="E21" s="150">
        <v>2394</v>
      </c>
    </row>
    <row r="22" spans="1:5" s="1" customFormat="1" ht="12" customHeight="1" thickBot="1">
      <c r="A22" s="22" t="s">
        <v>49</v>
      </c>
      <c r="B22" s="23" t="s">
        <v>178</v>
      </c>
      <c r="C22" s="286">
        <v>33501</v>
      </c>
      <c r="D22" s="286">
        <v>51101</v>
      </c>
      <c r="E22" s="145">
        <v>28288</v>
      </c>
    </row>
    <row r="23" spans="1:5" s="1" customFormat="1" ht="12" customHeight="1">
      <c r="A23" s="17" t="s">
        <v>100</v>
      </c>
      <c r="B23" s="10" t="s">
        <v>184</v>
      </c>
      <c r="C23" s="292"/>
      <c r="D23" s="292"/>
      <c r="E23" s="151"/>
    </row>
    <row r="24" spans="1:5" s="1" customFormat="1" ht="12" customHeight="1">
      <c r="A24" s="15" t="s">
        <v>101</v>
      </c>
      <c r="B24" s="8" t="s">
        <v>185</v>
      </c>
      <c r="C24" s="287">
        <v>33501</v>
      </c>
      <c r="D24" s="287">
        <v>51101</v>
      </c>
      <c r="E24" s="147">
        <v>28288</v>
      </c>
    </row>
    <row r="25" spans="1:5" s="1" customFormat="1" ht="12" customHeight="1">
      <c r="A25" s="15" t="s">
        <v>102</v>
      </c>
      <c r="B25" s="8" t="s">
        <v>186</v>
      </c>
      <c r="C25" s="287"/>
      <c r="D25" s="287"/>
      <c r="E25" s="147"/>
    </row>
    <row r="26" spans="1:5" s="1" customFormat="1" ht="12" customHeight="1">
      <c r="A26" s="18" t="s">
        <v>179</v>
      </c>
      <c r="B26" s="8" t="s">
        <v>105</v>
      </c>
      <c r="C26" s="293"/>
      <c r="D26" s="293"/>
      <c r="E26" s="152"/>
    </row>
    <row r="27" spans="1:5" s="1" customFormat="1" ht="12" customHeight="1">
      <c r="A27" s="18" t="s">
        <v>180</v>
      </c>
      <c r="B27" s="8" t="s">
        <v>187</v>
      </c>
      <c r="C27" s="293"/>
      <c r="D27" s="293"/>
      <c r="E27" s="152"/>
    </row>
    <row r="28" spans="1:5" s="1" customFormat="1" ht="12" customHeight="1">
      <c r="A28" s="15" t="s">
        <v>181</v>
      </c>
      <c r="B28" s="8" t="s">
        <v>188</v>
      </c>
      <c r="C28" s="287"/>
      <c r="D28" s="287"/>
      <c r="E28" s="147"/>
    </row>
    <row r="29" spans="1:5" s="1" customFormat="1" ht="12" customHeight="1">
      <c r="A29" s="15" t="s">
        <v>182</v>
      </c>
      <c r="B29" s="8" t="s">
        <v>241</v>
      </c>
      <c r="C29" s="294"/>
      <c r="D29" s="294"/>
      <c r="E29" s="153"/>
    </row>
    <row r="30" spans="1:5" s="1" customFormat="1" ht="12" customHeight="1" thickBot="1">
      <c r="A30" s="15" t="s">
        <v>183</v>
      </c>
      <c r="B30" s="13" t="s">
        <v>420</v>
      </c>
      <c r="C30" s="294"/>
      <c r="D30" s="294"/>
      <c r="E30" s="153"/>
    </row>
    <row r="31" spans="1:5" s="1" customFormat="1" ht="12" customHeight="1" thickBot="1">
      <c r="A31" s="116" t="s">
        <v>50</v>
      </c>
      <c r="B31" s="23" t="s">
        <v>365</v>
      </c>
      <c r="C31" s="286">
        <v>9220</v>
      </c>
      <c r="D31" s="286">
        <v>9220</v>
      </c>
      <c r="E31" s="145">
        <v>2924</v>
      </c>
    </row>
    <row r="32" spans="1:5" s="1" customFormat="1" ht="12" customHeight="1">
      <c r="A32" s="117" t="s">
        <v>103</v>
      </c>
      <c r="B32" s="254" t="s">
        <v>366</v>
      </c>
      <c r="C32" s="295"/>
      <c r="D32" s="295"/>
      <c r="E32" s="157"/>
    </row>
    <row r="33" spans="1:5" s="1" customFormat="1" ht="12" customHeight="1">
      <c r="A33" s="118" t="s">
        <v>106</v>
      </c>
      <c r="B33" s="124" t="s">
        <v>242</v>
      </c>
      <c r="C33" s="294"/>
      <c r="D33" s="294"/>
      <c r="E33" s="153"/>
    </row>
    <row r="34" spans="1:5" s="1" customFormat="1" ht="12" customHeight="1">
      <c r="A34" s="118" t="s">
        <v>107</v>
      </c>
      <c r="B34" s="124" t="s">
        <v>243</v>
      </c>
      <c r="C34" s="294"/>
      <c r="D34" s="294"/>
      <c r="E34" s="153"/>
    </row>
    <row r="35" spans="1:5" s="1" customFormat="1" ht="12" customHeight="1">
      <c r="A35" s="118" t="s">
        <v>108</v>
      </c>
      <c r="B35" s="124" t="s">
        <v>244</v>
      </c>
      <c r="C35" s="294"/>
      <c r="D35" s="294"/>
      <c r="E35" s="153"/>
    </row>
    <row r="36" spans="1:5" s="1" customFormat="1" ht="12" customHeight="1">
      <c r="A36" s="118" t="s">
        <v>109</v>
      </c>
      <c r="B36" s="124" t="s">
        <v>245</v>
      </c>
      <c r="C36" s="294"/>
      <c r="D36" s="294"/>
      <c r="E36" s="153"/>
    </row>
    <row r="37" spans="1:5" s="1" customFormat="1" ht="12" customHeight="1">
      <c r="A37" s="118" t="s">
        <v>190</v>
      </c>
      <c r="B37" s="124" t="s">
        <v>367</v>
      </c>
      <c r="C37" s="294"/>
      <c r="D37" s="294"/>
      <c r="E37" s="153"/>
    </row>
    <row r="38" spans="1:5" s="1" customFormat="1" ht="12" customHeight="1">
      <c r="A38" s="118" t="s">
        <v>104</v>
      </c>
      <c r="B38" s="125" t="s">
        <v>368</v>
      </c>
      <c r="C38" s="296">
        <v>9220</v>
      </c>
      <c r="D38" s="296">
        <v>9220</v>
      </c>
      <c r="E38" s="158">
        <v>2924</v>
      </c>
    </row>
    <row r="39" spans="1:5" s="1" customFormat="1" ht="12" customHeight="1">
      <c r="A39" s="118" t="s">
        <v>112</v>
      </c>
      <c r="B39" s="124" t="s">
        <v>242</v>
      </c>
      <c r="C39" s="294"/>
      <c r="D39" s="294"/>
      <c r="E39" s="153"/>
    </row>
    <row r="40" spans="1:5" s="1" customFormat="1" ht="12" customHeight="1">
      <c r="A40" s="118" t="s">
        <v>113</v>
      </c>
      <c r="B40" s="124" t="s">
        <v>243</v>
      </c>
      <c r="C40" s="294"/>
      <c r="D40" s="294"/>
      <c r="E40" s="153"/>
    </row>
    <row r="41" spans="1:5" s="1" customFormat="1" ht="12" customHeight="1">
      <c r="A41" s="118" t="s">
        <v>114</v>
      </c>
      <c r="B41" s="124" t="s">
        <v>244</v>
      </c>
      <c r="C41" s="294"/>
      <c r="D41" s="294"/>
      <c r="E41" s="153"/>
    </row>
    <row r="42" spans="1:5" s="1" customFormat="1" ht="12" customHeight="1">
      <c r="A42" s="118" t="s">
        <v>115</v>
      </c>
      <c r="B42" s="126" t="s">
        <v>245</v>
      </c>
      <c r="C42" s="294"/>
      <c r="D42" s="294"/>
      <c r="E42" s="153"/>
    </row>
    <row r="43" spans="1:5" s="1" customFormat="1" ht="12" customHeight="1" thickBot="1">
      <c r="A43" s="119" t="s">
        <v>191</v>
      </c>
      <c r="B43" s="127" t="s">
        <v>369</v>
      </c>
      <c r="C43" s="297">
        <v>9220</v>
      </c>
      <c r="D43" s="297">
        <v>9220</v>
      </c>
      <c r="E43" s="298">
        <v>2924</v>
      </c>
    </row>
    <row r="44" spans="1:5" s="1" customFormat="1" ht="12" customHeight="1" thickBot="1">
      <c r="A44" s="22" t="s">
        <v>192</v>
      </c>
      <c r="B44" s="255" t="s">
        <v>246</v>
      </c>
      <c r="C44" s="286"/>
      <c r="D44" s="286"/>
      <c r="E44" s="145">
        <v>490</v>
      </c>
    </row>
    <row r="45" spans="1:5" s="1" customFormat="1" ht="12" customHeight="1">
      <c r="A45" s="17" t="s">
        <v>110</v>
      </c>
      <c r="B45" s="137" t="s">
        <v>247</v>
      </c>
      <c r="C45" s="292"/>
      <c r="D45" s="292"/>
      <c r="E45" s="151"/>
    </row>
    <row r="46" spans="1:5" s="1" customFormat="1" ht="12" customHeight="1" thickBot="1">
      <c r="A46" s="14" t="s">
        <v>111</v>
      </c>
      <c r="B46" s="132" t="s">
        <v>251</v>
      </c>
      <c r="C46" s="289"/>
      <c r="D46" s="289"/>
      <c r="E46" s="148">
        <v>490</v>
      </c>
    </row>
    <row r="47" spans="1:5" s="1" customFormat="1" ht="12" customHeight="1" thickBot="1">
      <c r="A47" s="22" t="s">
        <v>52</v>
      </c>
      <c r="B47" s="255" t="s">
        <v>250</v>
      </c>
      <c r="C47" s="286">
        <v>16000</v>
      </c>
      <c r="D47" s="286">
        <v>16000</v>
      </c>
      <c r="E47" s="145">
        <v>1374</v>
      </c>
    </row>
    <row r="48" spans="1:5" s="1" customFormat="1" ht="12" customHeight="1">
      <c r="A48" s="17" t="s">
        <v>195</v>
      </c>
      <c r="B48" s="137" t="s">
        <v>193</v>
      </c>
      <c r="C48" s="299">
        <v>16000</v>
      </c>
      <c r="D48" s="299">
        <v>16000</v>
      </c>
      <c r="E48" s="300">
        <v>1001</v>
      </c>
    </row>
    <row r="49" spans="1:5" s="1" customFormat="1" ht="12" customHeight="1">
      <c r="A49" s="15" t="s">
        <v>196</v>
      </c>
      <c r="B49" s="124" t="s">
        <v>194</v>
      </c>
      <c r="C49" s="294"/>
      <c r="D49" s="294"/>
      <c r="E49" s="153">
        <v>373</v>
      </c>
    </row>
    <row r="50" spans="1:5" s="1" customFormat="1" ht="12" customHeight="1" thickBot="1">
      <c r="A50" s="14" t="s">
        <v>302</v>
      </c>
      <c r="B50" s="132" t="s">
        <v>248</v>
      </c>
      <c r="C50" s="301"/>
      <c r="D50" s="301"/>
      <c r="E50" s="302"/>
    </row>
    <row r="51" spans="1:5" s="1" customFormat="1" ht="17.25" customHeight="1" thickBot="1">
      <c r="A51" s="22" t="s">
        <v>197</v>
      </c>
      <c r="B51" s="256" t="s">
        <v>249</v>
      </c>
      <c r="C51" s="303"/>
      <c r="D51" s="303"/>
      <c r="E51" s="154"/>
    </row>
    <row r="52" spans="1:5" s="1" customFormat="1" ht="12" customHeight="1" thickBot="1">
      <c r="A52" s="22" t="s">
        <v>54</v>
      </c>
      <c r="B52" s="25" t="s">
        <v>198</v>
      </c>
      <c r="C52" s="304">
        <v>101171</v>
      </c>
      <c r="D52" s="304">
        <v>118771</v>
      </c>
      <c r="E52" s="155">
        <v>55439</v>
      </c>
    </row>
    <row r="53" spans="1:5" s="1" customFormat="1" ht="12" customHeight="1" thickBot="1">
      <c r="A53" s="128" t="s">
        <v>55</v>
      </c>
      <c r="B53" s="123" t="s">
        <v>252</v>
      </c>
      <c r="C53" s="305">
        <v>6335</v>
      </c>
      <c r="D53" s="305">
        <v>6335</v>
      </c>
      <c r="E53" s="156">
        <v>5000</v>
      </c>
    </row>
    <row r="54" spans="1:5" s="1" customFormat="1" ht="12" customHeight="1">
      <c r="A54" s="257" t="s">
        <v>138</v>
      </c>
      <c r="B54" s="254" t="s">
        <v>332</v>
      </c>
      <c r="C54" s="295">
        <v>6335</v>
      </c>
      <c r="D54" s="295">
        <v>6335</v>
      </c>
      <c r="E54" s="157"/>
    </row>
    <row r="55" spans="1:5" s="1" customFormat="1" ht="12" customHeight="1">
      <c r="A55" s="129" t="s">
        <v>264</v>
      </c>
      <c r="B55" s="124" t="s">
        <v>253</v>
      </c>
      <c r="C55" s="294">
        <v>6335</v>
      </c>
      <c r="D55" s="294">
        <v>6335</v>
      </c>
      <c r="E55" s="153"/>
    </row>
    <row r="56" spans="1:5" s="1" customFormat="1" ht="12" customHeight="1">
      <c r="A56" s="129" t="s">
        <v>265</v>
      </c>
      <c r="B56" s="124" t="s">
        <v>254</v>
      </c>
      <c r="C56" s="294"/>
      <c r="D56" s="294"/>
      <c r="E56" s="153"/>
    </row>
    <row r="57" spans="1:5" s="1" customFormat="1" ht="12" customHeight="1">
      <c r="A57" s="129" t="s">
        <v>266</v>
      </c>
      <c r="B57" s="124" t="s">
        <v>255</v>
      </c>
      <c r="C57" s="294"/>
      <c r="D57" s="294"/>
      <c r="E57" s="153"/>
    </row>
    <row r="58" spans="1:5" s="1" customFormat="1" ht="12" customHeight="1">
      <c r="A58" s="129" t="s">
        <v>267</v>
      </c>
      <c r="B58" s="124" t="s">
        <v>256</v>
      </c>
      <c r="C58" s="294"/>
      <c r="D58" s="294"/>
      <c r="E58" s="153"/>
    </row>
    <row r="59" spans="1:5" s="1" customFormat="1" ht="12" customHeight="1">
      <c r="A59" s="129" t="s">
        <v>268</v>
      </c>
      <c r="B59" s="124" t="s">
        <v>257</v>
      </c>
      <c r="C59" s="294"/>
      <c r="D59" s="294"/>
      <c r="E59" s="153"/>
    </row>
    <row r="60" spans="1:5" s="1" customFormat="1" ht="12" customHeight="1">
      <c r="A60" s="130" t="s">
        <v>139</v>
      </c>
      <c r="B60" s="125" t="s">
        <v>331</v>
      </c>
      <c r="C60" s="296"/>
      <c r="D60" s="296"/>
      <c r="E60" s="158"/>
    </row>
    <row r="61" spans="1:5" s="1" customFormat="1" ht="12" customHeight="1">
      <c r="A61" s="129" t="s">
        <v>269</v>
      </c>
      <c r="B61" s="124" t="s">
        <v>258</v>
      </c>
      <c r="C61" s="294"/>
      <c r="D61" s="294"/>
      <c r="E61" s="153"/>
    </row>
    <row r="62" spans="1:5" s="1" customFormat="1" ht="12" customHeight="1">
      <c r="A62" s="129" t="s">
        <v>270</v>
      </c>
      <c r="B62" s="124" t="s">
        <v>259</v>
      </c>
      <c r="C62" s="294"/>
      <c r="D62" s="294"/>
      <c r="E62" s="153">
        <v>5000</v>
      </c>
    </row>
    <row r="63" spans="1:5" s="1" customFormat="1" ht="12" customHeight="1">
      <c r="A63" s="129" t="s">
        <v>271</v>
      </c>
      <c r="B63" s="124" t="s">
        <v>260</v>
      </c>
      <c r="C63" s="294"/>
      <c r="D63" s="294"/>
      <c r="E63" s="153"/>
    </row>
    <row r="64" spans="1:5" s="1" customFormat="1" ht="12" customHeight="1">
      <c r="A64" s="129" t="s">
        <v>272</v>
      </c>
      <c r="B64" s="124" t="s">
        <v>261</v>
      </c>
      <c r="C64" s="294"/>
      <c r="D64" s="294"/>
      <c r="E64" s="153"/>
    </row>
    <row r="65" spans="1:5" s="1" customFormat="1" ht="12" customHeight="1" thickBot="1">
      <c r="A65" s="131" t="s">
        <v>273</v>
      </c>
      <c r="B65" s="132" t="s">
        <v>262</v>
      </c>
      <c r="C65" s="306"/>
      <c r="D65" s="306"/>
      <c r="E65" s="159"/>
    </row>
    <row r="66" spans="1:5" s="1" customFormat="1" ht="12" customHeight="1" thickBot="1">
      <c r="A66" s="133" t="s">
        <v>56</v>
      </c>
      <c r="B66" s="258" t="s">
        <v>329</v>
      </c>
      <c r="C66" s="305">
        <v>107506</v>
      </c>
      <c r="D66" s="305">
        <v>125106</v>
      </c>
      <c r="E66" s="156">
        <v>60439</v>
      </c>
    </row>
    <row r="67" spans="1:5" s="1" customFormat="1" ht="13.5" customHeight="1" thickBot="1">
      <c r="A67" s="134" t="s">
        <v>57</v>
      </c>
      <c r="B67" s="259" t="s">
        <v>263</v>
      </c>
      <c r="C67" s="307"/>
      <c r="D67" s="307"/>
      <c r="E67" s="168">
        <v>-485</v>
      </c>
    </row>
    <row r="68" spans="1:5" s="1" customFormat="1" ht="12" customHeight="1" thickBot="1">
      <c r="A68" s="133" t="s">
        <v>58</v>
      </c>
      <c r="B68" s="258" t="s">
        <v>330</v>
      </c>
      <c r="C68" s="308">
        <v>107506</v>
      </c>
      <c r="D68" s="308">
        <v>125106</v>
      </c>
      <c r="E68" s="169">
        <v>59954</v>
      </c>
    </row>
    <row r="69" spans="1:5" s="1" customFormat="1" ht="66" customHeight="1">
      <c r="A69" s="5"/>
      <c r="B69" s="6"/>
      <c r="C69" s="160"/>
      <c r="D69" s="160"/>
      <c r="E69" s="160"/>
    </row>
    <row r="70" spans="1:5" ht="16.5" customHeight="1">
      <c r="A70" s="452" t="s">
        <v>74</v>
      </c>
      <c r="B70" s="452"/>
      <c r="C70" s="452"/>
      <c r="D70" s="452"/>
      <c r="E70" s="452"/>
    </row>
    <row r="71" spans="1:5" s="174" customFormat="1" ht="16.5" customHeight="1" thickBot="1">
      <c r="A71" s="274" t="s">
        <v>146</v>
      </c>
      <c r="B71" s="274"/>
      <c r="C71" s="60"/>
      <c r="D71" s="60"/>
      <c r="E71" s="60" t="s">
        <v>293</v>
      </c>
    </row>
    <row r="72" spans="1:5" s="174" customFormat="1" ht="16.5" customHeight="1">
      <c r="A72" s="453" t="s">
        <v>94</v>
      </c>
      <c r="B72" s="455" t="s">
        <v>378</v>
      </c>
      <c r="C72" s="457" t="s">
        <v>0</v>
      </c>
      <c r="D72" s="457"/>
      <c r="E72" s="458"/>
    </row>
    <row r="73" spans="1:5" ht="37.5" customHeight="1" thickBot="1">
      <c r="A73" s="454"/>
      <c r="B73" s="456"/>
      <c r="C73" s="278" t="s">
        <v>379</v>
      </c>
      <c r="D73" s="278" t="s">
        <v>380</v>
      </c>
      <c r="E73" s="279" t="s">
        <v>1</v>
      </c>
    </row>
    <row r="74" spans="1:5" s="32" customFormat="1" ht="12" customHeight="1" thickBot="1">
      <c r="A74" s="28">
        <v>1</v>
      </c>
      <c r="B74" s="29">
        <v>2</v>
      </c>
      <c r="C74" s="29">
        <v>3</v>
      </c>
      <c r="D74" s="29">
        <v>4</v>
      </c>
      <c r="E74" s="30">
        <v>5</v>
      </c>
    </row>
    <row r="75" spans="1:5" ht="12" customHeight="1" thickBot="1">
      <c r="A75" s="24" t="s">
        <v>45</v>
      </c>
      <c r="B75" s="27" t="s">
        <v>199</v>
      </c>
      <c r="C75" s="285">
        <v>96864</v>
      </c>
      <c r="D75" s="285">
        <v>112891</v>
      </c>
      <c r="E75" s="144">
        <v>45160</v>
      </c>
    </row>
    <row r="76" spans="1:5" ht="12" customHeight="1">
      <c r="A76" s="19" t="s">
        <v>116</v>
      </c>
      <c r="B76" s="11" t="s">
        <v>75</v>
      </c>
      <c r="C76" s="288">
        <v>18708</v>
      </c>
      <c r="D76" s="288">
        <v>31048</v>
      </c>
      <c r="E76" s="146">
        <v>13331</v>
      </c>
    </row>
    <row r="77" spans="1:5" ht="12" customHeight="1">
      <c r="A77" s="15" t="s">
        <v>117</v>
      </c>
      <c r="B77" s="8" t="s">
        <v>200</v>
      </c>
      <c r="C77" s="287">
        <v>4466</v>
      </c>
      <c r="D77" s="287">
        <v>4523</v>
      </c>
      <c r="E77" s="147">
        <v>2804</v>
      </c>
    </row>
    <row r="78" spans="1:5" ht="12" customHeight="1">
      <c r="A78" s="15" t="s">
        <v>118</v>
      </c>
      <c r="B78" s="8" t="s">
        <v>136</v>
      </c>
      <c r="C78" s="293">
        <v>18044</v>
      </c>
      <c r="D78" s="293">
        <v>19554</v>
      </c>
      <c r="E78" s="152">
        <v>17181</v>
      </c>
    </row>
    <row r="79" spans="1:5" ht="12" customHeight="1">
      <c r="A79" s="15" t="s">
        <v>119</v>
      </c>
      <c r="B79" s="12" t="s">
        <v>201</v>
      </c>
      <c r="C79" s="293">
        <v>13616</v>
      </c>
      <c r="D79" s="293">
        <v>13616</v>
      </c>
      <c r="E79" s="152">
        <v>4128</v>
      </c>
    </row>
    <row r="80" spans="1:5" ht="12" customHeight="1">
      <c r="A80" s="15" t="s">
        <v>127</v>
      </c>
      <c r="B80" s="21" t="s">
        <v>202</v>
      </c>
      <c r="C80" s="293">
        <v>42030</v>
      </c>
      <c r="D80" s="293">
        <v>45723</v>
      </c>
      <c r="E80" s="152">
        <v>7716</v>
      </c>
    </row>
    <row r="81" spans="1:5" ht="12" customHeight="1">
      <c r="A81" s="15" t="s">
        <v>120</v>
      </c>
      <c r="B81" s="8" t="s">
        <v>223</v>
      </c>
      <c r="C81" s="293"/>
      <c r="D81" s="293"/>
      <c r="E81" s="152"/>
    </row>
    <row r="82" spans="1:5" ht="12" customHeight="1">
      <c r="A82" s="15" t="s">
        <v>121</v>
      </c>
      <c r="B82" s="63" t="s">
        <v>224</v>
      </c>
      <c r="C82" s="293"/>
      <c r="D82" s="293"/>
      <c r="E82" s="152"/>
    </row>
    <row r="83" spans="1:5" ht="12" customHeight="1">
      <c r="A83" s="15" t="s">
        <v>128</v>
      </c>
      <c r="B83" s="63" t="s">
        <v>274</v>
      </c>
      <c r="C83" s="293">
        <v>41030</v>
      </c>
      <c r="D83" s="293">
        <v>43150</v>
      </c>
      <c r="E83" s="152">
        <v>7306</v>
      </c>
    </row>
    <row r="84" spans="1:5" ht="12" customHeight="1">
      <c r="A84" s="15" t="s">
        <v>129</v>
      </c>
      <c r="B84" s="64" t="s">
        <v>225</v>
      </c>
      <c r="C84" s="293">
        <v>1000</v>
      </c>
      <c r="D84" s="293">
        <v>1000</v>
      </c>
      <c r="E84" s="152">
        <v>410</v>
      </c>
    </row>
    <row r="85" spans="1:5" ht="12" customHeight="1">
      <c r="A85" s="14" t="s">
        <v>130</v>
      </c>
      <c r="B85" s="65" t="s">
        <v>226</v>
      </c>
      <c r="C85" s="293"/>
      <c r="D85" s="293"/>
      <c r="E85" s="152"/>
    </row>
    <row r="86" spans="1:5" ht="12" customHeight="1">
      <c r="A86" s="15" t="s">
        <v>131</v>
      </c>
      <c r="B86" s="65" t="s">
        <v>227</v>
      </c>
      <c r="C86" s="293"/>
      <c r="D86" s="293"/>
      <c r="E86" s="152"/>
    </row>
    <row r="87" spans="1:5" ht="12" customHeight="1" thickBot="1">
      <c r="A87" s="20" t="s">
        <v>133</v>
      </c>
      <c r="B87" s="66" t="s">
        <v>228</v>
      </c>
      <c r="C87" s="309"/>
      <c r="D87" s="309"/>
      <c r="E87" s="161"/>
    </row>
    <row r="88" spans="1:5" ht="12" customHeight="1" thickBot="1">
      <c r="A88" s="22" t="s">
        <v>46</v>
      </c>
      <c r="B88" s="26" t="s">
        <v>303</v>
      </c>
      <c r="C88" s="286">
        <v>700</v>
      </c>
      <c r="D88" s="286">
        <v>700</v>
      </c>
      <c r="E88" s="145">
        <v>4398</v>
      </c>
    </row>
    <row r="89" spans="1:5" ht="12" customHeight="1">
      <c r="A89" s="17" t="s">
        <v>122</v>
      </c>
      <c r="B89" s="8" t="s">
        <v>275</v>
      </c>
      <c r="C89" s="292"/>
      <c r="D89" s="292"/>
      <c r="E89" s="151">
        <v>410</v>
      </c>
    </row>
    <row r="90" spans="1:5" ht="12" customHeight="1">
      <c r="A90" s="17" t="s">
        <v>123</v>
      </c>
      <c r="B90" s="13" t="s">
        <v>203</v>
      </c>
      <c r="C90" s="287">
        <v>700</v>
      </c>
      <c r="D90" s="287">
        <v>700</v>
      </c>
      <c r="E90" s="147">
        <v>3988</v>
      </c>
    </row>
    <row r="91" spans="1:5" ht="12" customHeight="1">
      <c r="A91" s="17" t="s">
        <v>124</v>
      </c>
      <c r="B91" s="124" t="s">
        <v>304</v>
      </c>
      <c r="C91" s="287"/>
      <c r="D91" s="287"/>
      <c r="E91" s="147"/>
    </row>
    <row r="92" spans="1:5" ht="12" customHeight="1">
      <c r="A92" s="17" t="s">
        <v>125</v>
      </c>
      <c r="B92" s="124" t="s">
        <v>370</v>
      </c>
      <c r="C92" s="287"/>
      <c r="D92" s="287"/>
      <c r="E92" s="147"/>
    </row>
    <row r="93" spans="1:5" ht="12" customHeight="1">
      <c r="A93" s="17" t="s">
        <v>126</v>
      </c>
      <c r="B93" s="124" t="s">
        <v>305</v>
      </c>
      <c r="C93" s="287"/>
      <c r="D93" s="287"/>
      <c r="E93" s="147"/>
    </row>
    <row r="94" spans="1:5" ht="15.75">
      <c r="A94" s="17" t="s">
        <v>132</v>
      </c>
      <c r="B94" s="124" t="s">
        <v>306</v>
      </c>
      <c r="C94" s="287"/>
      <c r="D94" s="287"/>
      <c r="E94" s="147"/>
    </row>
    <row r="95" spans="1:5" ht="12" customHeight="1">
      <c r="A95" s="17" t="s">
        <v>134</v>
      </c>
      <c r="B95" s="260" t="s">
        <v>277</v>
      </c>
      <c r="C95" s="287"/>
      <c r="D95" s="287"/>
      <c r="E95" s="147"/>
    </row>
    <row r="96" spans="1:5" ht="12" customHeight="1">
      <c r="A96" s="17" t="s">
        <v>204</v>
      </c>
      <c r="B96" s="260" t="s">
        <v>278</v>
      </c>
      <c r="C96" s="287"/>
      <c r="D96" s="287"/>
      <c r="E96" s="147"/>
    </row>
    <row r="97" spans="1:5" ht="21.75" customHeight="1">
      <c r="A97" s="17" t="s">
        <v>205</v>
      </c>
      <c r="B97" s="260" t="s">
        <v>276</v>
      </c>
      <c r="C97" s="287"/>
      <c r="D97" s="287"/>
      <c r="E97" s="147"/>
    </row>
    <row r="98" spans="1:5" ht="24" customHeight="1" thickBot="1">
      <c r="A98" s="14" t="s">
        <v>206</v>
      </c>
      <c r="B98" s="261" t="s">
        <v>392</v>
      </c>
      <c r="C98" s="293"/>
      <c r="D98" s="293"/>
      <c r="E98" s="152"/>
    </row>
    <row r="99" spans="1:5" ht="12" customHeight="1" thickBot="1">
      <c r="A99" s="22" t="s">
        <v>47</v>
      </c>
      <c r="B99" s="51" t="s">
        <v>307</v>
      </c>
      <c r="C99" s="286"/>
      <c r="D99" s="286"/>
      <c r="E99" s="145"/>
    </row>
    <row r="100" spans="1:5" ht="12" customHeight="1">
      <c r="A100" s="17" t="s">
        <v>96</v>
      </c>
      <c r="B100" s="10" t="s">
        <v>85</v>
      </c>
      <c r="C100" s="292"/>
      <c r="D100" s="292"/>
      <c r="E100" s="151"/>
    </row>
    <row r="101" spans="1:5" ht="12" customHeight="1" thickBot="1">
      <c r="A101" s="18" t="s">
        <v>97</v>
      </c>
      <c r="B101" s="13" t="s">
        <v>86</v>
      </c>
      <c r="C101" s="293"/>
      <c r="D101" s="293">
        <v>1573</v>
      </c>
      <c r="E101" s="152"/>
    </row>
    <row r="102" spans="1:5" s="122" customFormat="1" ht="12" customHeight="1" thickBot="1">
      <c r="A102" s="128" t="s">
        <v>48</v>
      </c>
      <c r="B102" s="123" t="s">
        <v>279</v>
      </c>
      <c r="C102" s="310"/>
      <c r="D102" s="310"/>
      <c r="E102" s="311"/>
    </row>
    <row r="103" spans="1:5" ht="12" customHeight="1" thickBot="1">
      <c r="A103" s="120" t="s">
        <v>49</v>
      </c>
      <c r="B103" s="121" t="s">
        <v>151</v>
      </c>
      <c r="C103" s="285">
        <v>97564</v>
      </c>
      <c r="D103" s="285">
        <v>115164</v>
      </c>
      <c r="E103" s="144">
        <v>49558</v>
      </c>
    </row>
    <row r="104" spans="1:5" ht="12" customHeight="1" thickBot="1">
      <c r="A104" s="128" t="s">
        <v>50</v>
      </c>
      <c r="B104" s="123" t="s">
        <v>371</v>
      </c>
      <c r="C104" s="286"/>
      <c r="D104" s="286"/>
      <c r="E104" s="145"/>
    </row>
    <row r="105" spans="1:5" ht="12" customHeight="1" thickBot="1">
      <c r="A105" s="135" t="s">
        <v>103</v>
      </c>
      <c r="B105" s="262" t="s">
        <v>372</v>
      </c>
      <c r="C105" s="286"/>
      <c r="D105" s="286"/>
      <c r="E105" s="145"/>
    </row>
    <row r="106" spans="1:5" ht="12" customHeight="1">
      <c r="A106" s="136" t="s">
        <v>106</v>
      </c>
      <c r="B106" s="137" t="s">
        <v>280</v>
      </c>
      <c r="C106" s="312"/>
      <c r="D106" s="312"/>
      <c r="E106" s="170"/>
    </row>
    <row r="107" spans="1:5" ht="12" customHeight="1">
      <c r="A107" s="129" t="s">
        <v>107</v>
      </c>
      <c r="B107" s="124" t="s">
        <v>281</v>
      </c>
      <c r="C107" s="313"/>
      <c r="D107" s="313"/>
      <c r="E107" s="171"/>
    </row>
    <row r="108" spans="1:5" ht="12" customHeight="1">
      <c r="A108" s="129" t="s">
        <v>108</v>
      </c>
      <c r="B108" s="124" t="s">
        <v>282</v>
      </c>
      <c r="C108" s="313"/>
      <c r="D108" s="313"/>
      <c r="E108" s="171"/>
    </row>
    <row r="109" spans="1:5" ht="12" customHeight="1">
      <c r="A109" s="129" t="s">
        <v>109</v>
      </c>
      <c r="B109" s="124" t="s">
        <v>283</v>
      </c>
      <c r="C109" s="313"/>
      <c r="D109" s="313"/>
      <c r="E109" s="171"/>
    </row>
    <row r="110" spans="1:5" ht="12" customHeight="1">
      <c r="A110" s="129" t="s">
        <v>190</v>
      </c>
      <c r="B110" s="124" t="s">
        <v>284</v>
      </c>
      <c r="C110" s="313"/>
      <c r="D110" s="313"/>
      <c r="E110" s="171"/>
    </row>
    <row r="111" spans="1:5" ht="12" customHeight="1">
      <c r="A111" s="129" t="s">
        <v>207</v>
      </c>
      <c r="B111" s="124" t="s">
        <v>285</v>
      </c>
      <c r="C111" s="313"/>
      <c r="D111" s="313"/>
      <c r="E111" s="171"/>
    </row>
    <row r="112" spans="1:5" ht="12" customHeight="1" thickBot="1">
      <c r="A112" s="138" t="s">
        <v>208</v>
      </c>
      <c r="B112" s="139" t="s">
        <v>286</v>
      </c>
      <c r="C112" s="314"/>
      <c r="D112" s="314"/>
      <c r="E112" s="172"/>
    </row>
    <row r="113" spans="1:5" ht="12" customHeight="1" thickBot="1">
      <c r="A113" s="135" t="s">
        <v>104</v>
      </c>
      <c r="B113" s="262" t="s">
        <v>373</v>
      </c>
      <c r="C113" s="286">
        <v>9942</v>
      </c>
      <c r="D113" s="286">
        <v>9942</v>
      </c>
      <c r="E113" s="145"/>
    </row>
    <row r="114" spans="1:5" ht="12" customHeight="1">
      <c r="A114" s="136" t="s">
        <v>112</v>
      </c>
      <c r="B114" s="137" t="s">
        <v>280</v>
      </c>
      <c r="C114" s="312"/>
      <c r="D114" s="312"/>
      <c r="E114" s="170"/>
    </row>
    <row r="115" spans="1:5" ht="12" customHeight="1">
      <c r="A115" s="129" t="s">
        <v>113</v>
      </c>
      <c r="B115" s="124" t="s">
        <v>287</v>
      </c>
      <c r="C115" s="313"/>
      <c r="D115" s="313"/>
      <c r="E115" s="171"/>
    </row>
    <row r="116" spans="1:5" ht="12" customHeight="1">
      <c r="A116" s="129" t="s">
        <v>114</v>
      </c>
      <c r="B116" s="124" t="s">
        <v>282</v>
      </c>
      <c r="C116" s="313">
        <v>9220</v>
      </c>
      <c r="D116" s="313">
        <v>9220</v>
      </c>
      <c r="E116" s="171"/>
    </row>
    <row r="117" spans="1:5" ht="12" customHeight="1">
      <c r="A117" s="129" t="s">
        <v>115</v>
      </c>
      <c r="B117" s="124" t="s">
        <v>283</v>
      </c>
      <c r="C117" s="313">
        <v>722</v>
      </c>
      <c r="D117" s="313">
        <v>722</v>
      </c>
      <c r="E117" s="171"/>
    </row>
    <row r="118" spans="1:5" ht="12" customHeight="1">
      <c r="A118" s="129" t="s">
        <v>191</v>
      </c>
      <c r="B118" s="124" t="s">
        <v>284</v>
      </c>
      <c r="C118" s="313"/>
      <c r="D118" s="313"/>
      <c r="E118" s="171"/>
    </row>
    <row r="119" spans="1:5" ht="12" customHeight="1">
      <c r="A119" s="129" t="s">
        <v>209</v>
      </c>
      <c r="B119" s="124" t="s">
        <v>288</v>
      </c>
      <c r="C119" s="313"/>
      <c r="D119" s="313"/>
      <c r="E119" s="171"/>
    </row>
    <row r="120" spans="1:5" ht="12" customHeight="1">
      <c r="A120" s="129" t="s">
        <v>210</v>
      </c>
      <c r="B120" s="124" t="s">
        <v>286</v>
      </c>
      <c r="C120" s="313"/>
      <c r="D120" s="313"/>
      <c r="E120" s="171"/>
    </row>
    <row r="121" spans="1:5" ht="12" customHeight="1" thickBot="1">
      <c r="A121" s="138" t="s">
        <v>211</v>
      </c>
      <c r="B121" s="139" t="s">
        <v>374</v>
      </c>
      <c r="C121" s="314"/>
      <c r="D121" s="314"/>
      <c r="E121" s="172"/>
    </row>
    <row r="122" spans="1:5" ht="12" customHeight="1" thickBot="1">
      <c r="A122" s="128" t="s">
        <v>51</v>
      </c>
      <c r="B122" s="258" t="s">
        <v>289</v>
      </c>
      <c r="C122" s="315">
        <v>107506</v>
      </c>
      <c r="D122" s="315">
        <v>125106</v>
      </c>
      <c r="E122" s="162">
        <v>49558</v>
      </c>
    </row>
    <row r="123" spans="1:9" ht="15" customHeight="1" thickBot="1">
      <c r="A123" s="128" t="s">
        <v>52</v>
      </c>
      <c r="B123" s="258" t="s">
        <v>290</v>
      </c>
      <c r="C123" s="316"/>
      <c r="D123" s="316"/>
      <c r="E123" s="163">
        <v>3987</v>
      </c>
      <c r="F123" s="33"/>
      <c r="G123" s="52"/>
      <c r="H123" s="52"/>
      <c r="I123" s="52"/>
    </row>
    <row r="124" spans="1:5" s="1" customFormat="1" ht="12.75" customHeight="1" thickBot="1">
      <c r="A124" s="140" t="s">
        <v>53</v>
      </c>
      <c r="B124" s="259" t="s">
        <v>291</v>
      </c>
      <c r="C124" s="305">
        <v>107506</v>
      </c>
      <c r="D124" s="305">
        <v>125106</v>
      </c>
      <c r="E124" s="156">
        <v>53545</v>
      </c>
    </row>
    <row r="125" spans="1:5" ht="7.5" customHeight="1">
      <c r="A125" s="263"/>
      <c r="B125" s="263"/>
      <c r="C125" s="264"/>
      <c r="D125" s="264"/>
      <c r="E125" s="264"/>
    </row>
    <row r="126" spans="1:5" ht="15.75">
      <c r="A126" s="275" t="s">
        <v>154</v>
      </c>
      <c r="B126" s="275"/>
      <c r="C126" s="275"/>
      <c r="D126" s="275"/>
      <c r="E126" s="275"/>
    </row>
    <row r="127" spans="1:5" ht="15" customHeight="1" thickBot="1">
      <c r="A127" s="273" t="s">
        <v>147</v>
      </c>
      <c r="B127" s="273"/>
      <c r="C127" s="167"/>
      <c r="D127" s="167"/>
      <c r="E127" s="167" t="s">
        <v>293</v>
      </c>
    </row>
    <row r="128" spans="1:5" ht="21.75" customHeight="1" thickBot="1">
      <c r="A128" s="22">
        <v>1</v>
      </c>
      <c r="B128" s="26" t="s">
        <v>218</v>
      </c>
      <c r="C128" s="164">
        <f>+C52-C103</f>
        <v>3607</v>
      </c>
      <c r="D128" s="164">
        <f>+D52-D103</f>
        <v>3607</v>
      </c>
      <c r="E128" s="145">
        <f>+E52-E103</f>
        <v>5881</v>
      </c>
    </row>
    <row r="129" spans="1:5" ht="14.25" customHeight="1">
      <c r="A129" s="263"/>
      <c r="B129" s="263"/>
      <c r="C129" s="264"/>
      <c r="D129" s="264"/>
      <c r="E129" s="264"/>
    </row>
    <row r="130" spans="1:5" ht="15.75">
      <c r="A130" s="276" t="s">
        <v>292</v>
      </c>
      <c r="B130" s="276"/>
      <c r="C130" s="276"/>
      <c r="D130" s="276"/>
      <c r="E130" s="276"/>
    </row>
    <row r="131" spans="1:5" ht="12.75" customHeight="1" thickBot="1">
      <c r="A131" s="277" t="s">
        <v>148</v>
      </c>
      <c r="B131" s="277"/>
      <c r="C131" s="173"/>
      <c r="D131" s="173"/>
      <c r="E131" s="173" t="s">
        <v>293</v>
      </c>
    </row>
    <row r="132" spans="1:5" ht="20.25" customHeight="1" thickBot="1">
      <c r="A132" s="128" t="s">
        <v>45</v>
      </c>
      <c r="B132" s="141" t="s">
        <v>4</v>
      </c>
      <c r="C132" s="317">
        <f>+'2.1.sz.mell  '!C32</f>
        <v>16000</v>
      </c>
      <c r="D132" s="317">
        <f>+'2.1.sz.mell  '!D32</f>
        <v>16000</v>
      </c>
      <c r="E132" s="165">
        <f>+'2.1.sz.mell  '!E32</f>
        <v>6864</v>
      </c>
    </row>
    <row r="133" spans="1:5" ht="21.75" customHeight="1" thickBot="1">
      <c r="A133" s="128" t="s">
        <v>46</v>
      </c>
      <c r="B133" s="141" t="s">
        <v>5</v>
      </c>
      <c r="C133" s="318">
        <f>+'2.2.sz.mell  '!C36</f>
        <v>0</v>
      </c>
      <c r="D133" s="318"/>
      <c r="E133" s="166"/>
    </row>
    <row r="134" spans="1:5" ht="13.5" customHeight="1" thickBot="1">
      <c r="A134" s="128" t="s">
        <v>47</v>
      </c>
      <c r="B134" s="141" t="s">
        <v>308</v>
      </c>
      <c r="C134" s="315">
        <f>+C133+C132</f>
        <v>16000</v>
      </c>
      <c r="D134" s="315">
        <f>+D133+D132</f>
        <v>16000</v>
      </c>
      <c r="E134" s="162">
        <f>+E133+E132</f>
        <v>6864</v>
      </c>
    </row>
    <row r="135" spans="1:5" ht="13.5" customHeight="1">
      <c r="A135" s="265"/>
      <c r="B135" s="266"/>
      <c r="C135" s="267"/>
      <c r="D135" s="267"/>
      <c r="E135" s="267"/>
    </row>
    <row r="136" spans="1:5" ht="15.75">
      <c r="A136" s="276" t="s">
        <v>294</v>
      </c>
      <c r="B136" s="276"/>
      <c r="C136" s="276"/>
      <c r="D136" s="276"/>
      <c r="E136" s="276"/>
    </row>
    <row r="137" spans="1:5" ht="12.75" customHeight="1" thickBot="1">
      <c r="A137" s="277" t="s">
        <v>295</v>
      </c>
      <c r="B137" s="277"/>
      <c r="C137" s="173"/>
      <c r="D137" s="173"/>
      <c r="E137" s="173" t="s">
        <v>293</v>
      </c>
    </row>
    <row r="138" spans="1:5" ht="12.75" customHeight="1" thickBot="1">
      <c r="A138" s="128" t="s">
        <v>45</v>
      </c>
      <c r="B138" s="141" t="s">
        <v>375</v>
      </c>
      <c r="C138" s="315">
        <v>6335</v>
      </c>
      <c r="D138" s="315">
        <v>6335</v>
      </c>
      <c r="E138" s="162">
        <v>5000</v>
      </c>
    </row>
    <row r="139" spans="1:5" ht="12.75" customHeight="1" thickBot="1">
      <c r="A139" s="142" t="s">
        <v>116</v>
      </c>
      <c r="B139" s="268" t="s">
        <v>296</v>
      </c>
      <c r="C139" s="319">
        <v>6335</v>
      </c>
      <c r="D139" s="319">
        <v>6335</v>
      </c>
      <c r="E139" s="272">
        <v>5000</v>
      </c>
    </row>
    <row r="140" spans="1:5" ht="12.75" customHeight="1" thickBot="1">
      <c r="A140" s="143" t="s">
        <v>219</v>
      </c>
      <c r="B140" s="269" t="s">
        <v>297</v>
      </c>
      <c r="C140" s="318"/>
      <c r="D140" s="318"/>
      <c r="E140" s="166"/>
    </row>
    <row r="141" spans="1:5" ht="12.75" customHeight="1" thickBot="1">
      <c r="A141" s="143" t="s">
        <v>220</v>
      </c>
      <c r="B141" s="269" t="s">
        <v>298</v>
      </c>
      <c r="C141" s="318"/>
      <c r="D141" s="318"/>
      <c r="E141" s="166"/>
    </row>
    <row r="142" spans="1:5" ht="12.75" customHeight="1" thickBot="1">
      <c r="A142" s="142" t="s">
        <v>117</v>
      </c>
      <c r="B142" s="268" t="s">
        <v>299</v>
      </c>
      <c r="C142" s="319"/>
      <c r="D142" s="319"/>
      <c r="E142" s="272"/>
    </row>
    <row r="143" spans="1:5" ht="12.75" customHeight="1" thickBot="1">
      <c r="A143" s="143" t="s">
        <v>221</v>
      </c>
      <c r="B143" s="269" t="s">
        <v>300</v>
      </c>
      <c r="C143" s="318"/>
      <c r="D143" s="318"/>
      <c r="E143" s="166"/>
    </row>
    <row r="144" spans="1:5" ht="12.75" customHeight="1" thickBot="1">
      <c r="A144" s="143" t="s">
        <v>222</v>
      </c>
      <c r="B144" s="269" t="s">
        <v>301</v>
      </c>
      <c r="C144" s="318"/>
      <c r="D144" s="318"/>
      <c r="E144" s="166"/>
    </row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Pogány Községi Önkormányzat
2013. ÉVI KÖLTSÉGVETÉSÉNEK ÖSSZEVONT MÉRLEGE&amp;10
&amp;R&amp;"Times New Roman CE,Félkövér dőlt"&amp;11 1.1. melléklet</oddHeader>
  </headerFooter>
  <rowBreaks count="1" manualBreakCount="1">
    <brk id="6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9">
      <selection activeCell="F48" sqref="F48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448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449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2144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/>
    </row>
    <row r="39" spans="1:6" ht="12.75">
      <c r="A39" s="105"/>
      <c r="B39" s="69" t="s">
        <v>119</v>
      </c>
      <c r="C39" s="8" t="s">
        <v>201</v>
      </c>
      <c r="D39" s="39"/>
      <c r="E39" s="39"/>
      <c r="F39" s="40">
        <v>2144</v>
      </c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2144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1" sqref="F1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464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446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50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>
        <v>50</v>
      </c>
    </row>
    <row r="39" spans="1:6" ht="12.75">
      <c r="A39" s="105"/>
      <c r="B39" s="69" t="s">
        <v>119</v>
      </c>
      <c r="C39" s="8" t="s">
        <v>201</v>
      </c>
      <c r="D39" s="39"/>
      <c r="E39" s="39"/>
      <c r="F39" s="40"/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50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F51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451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450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1065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/>
    </row>
    <row r="39" spans="1:6" ht="12.75">
      <c r="A39" s="105"/>
      <c r="B39" s="69" t="s">
        <v>119</v>
      </c>
      <c r="C39" s="8" t="s">
        <v>201</v>
      </c>
      <c r="D39" s="39"/>
      <c r="E39" s="39"/>
      <c r="F39" s="40">
        <v>1065</v>
      </c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1065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9">
      <selection activeCell="F48" sqref="F48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452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453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42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/>
    </row>
    <row r="39" spans="1:6" ht="12.75">
      <c r="A39" s="105"/>
      <c r="B39" s="69" t="s">
        <v>119</v>
      </c>
      <c r="C39" s="8" t="s">
        <v>201</v>
      </c>
      <c r="D39" s="39"/>
      <c r="E39" s="39"/>
      <c r="F39" s="40">
        <v>42</v>
      </c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42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9">
      <selection activeCell="F48" sqref="F48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454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455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30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/>
    </row>
    <row r="39" spans="1:6" ht="12.75">
      <c r="A39" s="105"/>
      <c r="B39" s="69" t="s">
        <v>119</v>
      </c>
      <c r="C39" s="8" t="s">
        <v>201</v>
      </c>
      <c r="D39" s="39"/>
      <c r="E39" s="39"/>
      <c r="F39" s="40">
        <v>30</v>
      </c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30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8">
      <selection activeCell="F47" sqref="F47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456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457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60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/>
    </row>
    <row r="39" spans="1:6" ht="12.75">
      <c r="A39" s="105"/>
      <c r="B39" s="69" t="s">
        <v>119</v>
      </c>
      <c r="C39" s="8" t="s">
        <v>201</v>
      </c>
      <c r="D39" s="39"/>
      <c r="E39" s="39"/>
      <c r="F39" s="40">
        <v>60</v>
      </c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60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F51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459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458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/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/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/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>
        <v>787</v>
      </c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/>
    </row>
    <row r="39" spans="1:6" ht="12.75">
      <c r="A39" s="105"/>
      <c r="B39" s="69" t="s">
        <v>119</v>
      </c>
      <c r="C39" s="8" t="s">
        <v>201</v>
      </c>
      <c r="D39" s="39"/>
      <c r="E39" s="39"/>
      <c r="F39" s="40">
        <v>787</v>
      </c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>
        <v>787</v>
      </c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9">
      <selection activeCell="F48" sqref="F48"/>
    </sheetView>
  </sheetViews>
  <sheetFormatPr defaultColWidth="9.00390625" defaultRowHeight="12.75"/>
  <cols>
    <col min="1" max="2" width="9.625" style="0" customWidth="1"/>
    <col min="3" max="3" width="59.375" style="0" customWidth="1"/>
    <col min="4" max="6" width="15.875" style="0" customWidth="1"/>
  </cols>
  <sheetData>
    <row r="1" spans="1:6" ht="16.5" thickBot="1">
      <c r="A1" s="80"/>
      <c r="B1" s="80"/>
      <c r="C1" s="113"/>
      <c r="D1" s="2"/>
      <c r="E1" s="2"/>
      <c r="F1" s="112" t="s">
        <v>460</v>
      </c>
    </row>
    <row r="2" spans="1:6" ht="12.75">
      <c r="A2" s="470" t="s">
        <v>232</v>
      </c>
      <c r="B2" s="471"/>
      <c r="C2" s="479" t="s">
        <v>237</v>
      </c>
      <c r="D2" s="480"/>
      <c r="E2" s="481"/>
      <c r="F2" s="114"/>
    </row>
    <row r="3" spans="1:6" ht="13.5" thickBot="1">
      <c r="A3" s="82" t="s">
        <v>231</v>
      </c>
      <c r="B3" s="83"/>
      <c r="C3" s="384" t="s">
        <v>461</v>
      </c>
      <c r="D3" s="385"/>
      <c r="E3" s="482"/>
      <c r="F3" s="115"/>
    </row>
    <row r="4" spans="1:6" ht="14.25" thickBot="1">
      <c r="A4" s="84"/>
      <c r="B4" s="84"/>
      <c r="C4" s="84"/>
      <c r="D4" s="45"/>
      <c r="E4" s="4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ht="13.5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ht="13.5" thickBot="1">
      <c r="A7" s="467" t="s">
        <v>79</v>
      </c>
      <c r="B7" s="468"/>
      <c r="C7" s="468"/>
      <c r="D7" s="468"/>
      <c r="E7" s="468"/>
      <c r="F7" s="469"/>
    </row>
    <row r="8" spans="1:6" ht="13.5" thickBot="1">
      <c r="A8" s="76" t="s">
        <v>45</v>
      </c>
      <c r="B8" s="88"/>
      <c r="C8" s="89" t="s">
        <v>236</v>
      </c>
      <c r="D8" s="179"/>
      <c r="E8" s="179"/>
      <c r="F8" s="184">
        <v>25</v>
      </c>
    </row>
    <row r="9" spans="1:6" ht="12.75">
      <c r="A9" s="92"/>
      <c r="B9" s="91" t="s">
        <v>116</v>
      </c>
      <c r="C9" s="11" t="s">
        <v>168</v>
      </c>
      <c r="D9" s="324"/>
      <c r="E9" s="324"/>
      <c r="F9" s="230"/>
    </row>
    <row r="10" spans="1:6" ht="12.75">
      <c r="A10" s="90"/>
      <c r="B10" s="91" t="s">
        <v>117</v>
      </c>
      <c r="C10" s="8" t="s">
        <v>169</v>
      </c>
      <c r="D10" s="176"/>
      <c r="E10" s="176"/>
      <c r="F10" s="182">
        <v>25</v>
      </c>
    </row>
    <row r="11" spans="1:6" ht="12.75">
      <c r="A11" s="90"/>
      <c r="B11" s="91" t="s">
        <v>118</v>
      </c>
      <c r="C11" s="8" t="s">
        <v>170</v>
      </c>
      <c r="D11" s="176"/>
      <c r="E11" s="176"/>
      <c r="F11" s="182"/>
    </row>
    <row r="12" spans="1:6" ht="12.75">
      <c r="A12" s="90"/>
      <c r="B12" s="91" t="s">
        <v>119</v>
      </c>
      <c r="C12" s="8" t="s">
        <v>171</v>
      </c>
      <c r="D12" s="176"/>
      <c r="E12" s="176"/>
      <c r="F12" s="182"/>
    </row>
    <row r="13" spans="1:6" ht="12.75">
      <c r="A13" s="90"/>
      <c r="B13" s="91" t="s">
        <v>137</v>
      </c>
      <c r="C13" s="7" t="s">
        <v>172</v>
      </c>
      <c r="D13" s="176"/>
      <c r="E13" s="176"/>
      <c r="F13" s="182"/>
    </row>
    <row r="14" spans="1:6" ht="12.75">
      <c r="A14" s="93"/>
      <c r="B14" s="91" t="s">
        <v>120</v>
      </c>
      <c r="C14" s="8" t="s">
        <v>173</v>
      </c>
      <c r="D14" s="325"/>
      <c r="E14" s="325"/>
      <c r="F14" s="231"/>
    </row>
    <row r="15" spans="1:6" ht="12.75">
      <c r="A15" s="90"/>
      <c r="B15" s="91" t="s">
        <v>121</v>
      </c>
      <c r="C15" s="8" t="s">
        <v>24</v>
      </c>
      <c r="D15" s="176"/>
      <c r="E15" s="176"/>
      <c r="F15" s="182"/>
    </row>
    <row r="16" spans="1:6" ht="13.5" thickBot="1">
      <c r="A16" s="94"/>
      <c r="B16" s="95" t="s">
        <v>128</v>
      </c>
      <c r="C16" s="7" t="s">
        <v>230</v>
      </c>
      <c r="D16" s="178"/>
      <c r="E16" s="178"/>
      <c r="F16" s="183"/>
    </row>
    <row r="17" spans="1:6" ht="13.5" thickBot="1">
      <c r="A17" s="76" t="s">
        <v>46</v>
      </c>
      <c r="B17" s="88"/>
      <c r="C17" s="89" t="s">
        <v>25</v>
      </c>
      <c r="D17" s="179"/>
      <c r="E17" s="179"/>
      <c r="F17" s="184"/>
    </row>
    <row r="18" spans="1:6" ht="12.75">
      <c r="A18" s="90"/>
      <c r="B18" s="91" t="s">
        <v>122</v>
      </c>
      <c r="C18" s="10" t="s">
        <v>21</v>
      </c>
      <c r="D18" s="176"/>
      <c r="E18" s="176"/>
      <c r="F18" s="182"/>
    </row>
    <row r="19" spans="1:6" ht="12.75">
      <c r="A19" s="90"/>
      <c r="B19" s="91" t="s">
        <v>123</v>
      </c>
      <c r="C19" s="8" t="s">
        <v>22</v>
      </c>
      <c r="D19" s="176"/>
      <c r="E19" s="176"/>
      <c r="F19" s="182"/>
    </row>
    <row r="20" spans="1:6" ht="12.75">
      <c r="A20" s="90"/>
      <c r="B20" s="91" t="s">
        <v>124</v>
      </c>
      <c r="C20" s="8" t="s">
        <v>23</v>
      </c>
      <c r="D20" s="176"/>
      <c r="E20" s="176"/>
      <c r="F20" s="182"/>
    </row>
    <row r="21" spans="1:6" ht="13.5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ht="13.5" thickBot="1">
      <c r="A22" s="78" t="s">
        <v>47</v>
      </c>
      <c r="B22" s="51"/>
      <c r="C22" s="51" t="s">
        <v>26</v>
      </c>
      <c r="D22" s="179"/>
      <c r="E22" s="179"/>
      <c r="F22" s="184"/>
    </row>
    <row r="23" spans="1:6" ht="12.75">
      <c r="A23" s="229"/>
      <c r="B23" s="245" t="s">
        <v>96</v>
      </c>
      <c r="C23" s="61" t="s">
        <v>247</v>
      </c>
      <c r="D23" s="328"/>
      <c r="E23" s="328"/>
      <c r="F23" s="250"/>
    </row>
    <row r="24" spans="1:6" ht="13.5" thickBot="1">
      <c r="A24" s="243"/>
      <c r="B24" s="244" t="s">
        <v>97</v>
      </c>
      <c r="C24" s="62" t="s">
        <v>251</v>
      </c>
      <c r="D24" s="333"/>
      <c r="E24" s="333"/>
      <c r="F24" s="251"/>
    </row>
    <row r="25" spans="1:6" ht="13.5" thickBot="1">
      <c r="A25" s="78" t="s">
        <v>48</v>
      </c>
      <c r="B25" s="88"/>
      <c r="C25" s="51" t="s">
        <v>42</v>
      </c>
      <c r="D25" s="215"/>
      <c r="E25" s="215"/>
      <c r="F25" s="214"/>
    </row>
    <row r="26" spans="1:6" ht="13.5" thickBot="1">
      <c r="A26" s="76" t="s">
        <v>49</v>
      </c>
      <c r="B26" s="73"/>
      <c r="C26" s="51" t="s">
        <v>38</v>
      </c>
      <c r="D26" s="179"/>
      <c r="E26" s="179"/>
      <c r="F26" s="184"/>
    </row>
    <row r="27" spans="1:6" ht="15.75" thickBot="1">
      <c r="A27" s="240" t="s">
        <v>50</v>
      </c>
      <c r="B27" s="248"/>
      <c r="C27" s="242" t="s">
        <v>40</v>
      </c>
      <c r="D27" s="327"/>
      <c r="E27" s="327"/>
      <c r="F27" s="235"/>
    </row>
    <row r="28" spans="1:6" ht="12.75">
      <c r="A28" s="92"/>
      <c r="B28" s="71" t="s">
        <v>103</v>
      </c>
      <c r="C28" s="61" t="s">
        <v>349</v>
      </c>
      <c r="D28" s="328"/>
      <c r="E28" s="328"/>
      <c r="F28" s="250"/>
    </row>
    <row r="29" spans="1:6" ht="15.75" thickBot="1">
      <c r="A29" s="249"/>
      <c r="B29" s="72" t="s">
        <v>104</v>
      </c>
      <c r="C29" s="241" t="s">
        <v>29</v>
      </c>
      <c r="D29" s="41"/>
      <c r="E29" s="41"/>
      <c r="F29" s="42"/>
    </row>
    <row r="30" spans="1:6" ht="13.5" thickBot="1">
      <c r="A30" s="97" t="s">
        <v>51</v>
      </c>
      <c r="B30" s="238"/>
      <c r="C30" s="239" t="s">
        <v>41</v>
      </c>
      <c r="D30" s="215"/>
      <c r="E30" s="215"/>
      <c r="F30" s="214"/>
    </row>
    <row r="31" spans="1:6" ht="13.5" thickBot="1">
      <c r="A31" s="97" t="s">
        <v>52</v>
      </c>
      <c r="B31" s="98"/>
      <c r="C31" s="99" t="s">
        <v>39</v>
      </c>
      <c r="D31" s="329"/>
      <c r="E31" s="329"/>
      <c r="F31" s="236">
        <v>25</v>
      </c>
    </row>
    <row r="32" spans="1:6" ht="12.75">
      <c r="A32" s="100"/>
      <c r="B32" s="100"/>
      <c r="C32" s="101"/>
      <c r="D32" s="233"/>
      <c r="E32" s="233"/>
      <c r="F32" s="233"/>
    </row>
    <row r="33" spans="1:6" ht="13.5" thickBot="1">
      <c r="A33" s="102"/>
      <c r="B33" s="103"/>
      <c r="C33" s="103"/>
      <c r="D33" s="234"/>
      <c r="E33" s="234"/>
      <c r="F33" s="234"/>
    </row>
    <row r="34" spans="1:6" ht="13.5" thickBot="1">
      <c r="A34" s="467" t="s">
        <v>83</v>
      </c>
      <c r="B34" s="468"/>
      <c r="C34" s="468"/>
      <c r="D34" s="468"/>
      <c r="E34" s="468"/>
      <c r="F34" s="469"/>
    </row>
    <row r="35" spans="1:6" ht="13.5" thickBot="1">
      <c r="A35" s="78" t="s">
        <v>45</v>
      </c>
      <c r="B35" s="23"/>
      <c r="C35" s="51" t="s">
        <v>20</v>
      </c>
      <c r="D35" s="179"/>
      <c r="E35" s="179"/>
      <c r="F35" s="184"/>
    </row>
    <row r="36" spans="1:6" ht="12.75">
      <c r="A36" s="104"/>
      <c r="B36" s="70" t="s">
        <v>116</v>
      </c>
      <c r="C36" s="10" t="s">
        <v>75</v>
      </c>
      <c r="D36" s="323"/>
      <c r="E36" s="323"/>
      <c r="F36" s="38"/>
    </row>
    <row r="37" spans="1:6" ht="12.75">
      <c r="A37" s="105"/>
      <c r="B37" s="69" t="s">
        <v>117</v>
      </c>
      <c r="C37" s="8" t="s">
        <v>200</v>
      </c>
      <c r="D37" s="39"/>
      <c r="E37" s="39"/>
      <c r="F37" s="40"/>
    </row>
    <row r="38" spans="1:6" ht="12.75">
      <c r="A38" s="105"/>
      <c r="B38" s="69" t="s">
        <v>118</v>
      </c>
      <c r="C38" s="8" t="s">
        <v>136</v>
      </c>
      <c r="D38" s="39"/>
      <c r="E38" s="39"/>
      <c r="F38" s="40"/>
    </row>
    <row r="39" spans="1:6" ht="12.75">
      <c r="A39" s="105"/>
      <c r="B39" s="69" t="s">
        <v>119</v>
      </c>
      <c r="C39" s="8" t="s">
        <v>201</v>
      </c>
      <c r="D39" s="39"/>
      <c r="E39" s="39"/>
      <c r="F39" s="40"/>
    </row>
    <row r="40" spans="1:6" ht="13.5" thickBot="1">
      <c r="A40" s="105"/>
      <c r="B40" s="69" t="s">
        <v>127</v>
      </c>
      <c r="C40" s="8" t="s">
        <v>202</v>
      </c>
      <c r="D40" s="39"/>
      <c r="E40" s="39"/>
      <c r="F40" s="40"/>
    </row>
    <row r="41" spans="1:6" ht="13.5" thickBot="1">
      <c r="A41" s="78" t="s">
        <v>46</v>
      </c>
      <c r="B41" s="23"/>
      <c r="C41" s="51" t="s">
        <v>36</v>
      </c>
      <c r="D41" s="179"/>
      <c r="E41" s="179"/>
      <c r="F41" s="184"/>
    </row>
    <row r="42" spans="1:6" ht="12.75">
      <c r="A42" s="104"/>
      <c r="B42" s="70" t="s">
        <v>122</v>
      </c>
      <c r="C42" s="10" t="s">
        <v>275</v>
      </c>
      <c r="D42" s="323"/>
      <c r="E42" s="323"/>
      <c r="F42" s="38"/>
    </row>
    <row r="43" spans="1:6" ht="12.75">
      <c r="A43" s="105"/>
      <c r="B43" s="69" t="s">
        <v>123</v>
      </c>
      <c r="C43" s="8" t="s">
        <v>203</v>
      </c>
      <c r="D43" s="39"/>
      <c r="E43" s="39"/>
      <c r="F43" s="40"/>
    </row>
    <row r="44" spans="1:6" ht="12.75">
      <c r="A44" s="105"/>
      <c r="B44" s="69" t="s">
        <v>126</v>
      </c>
      <c r="C44" s="8" t="s">
        <v>84</v>
      </c>
      <c r="D44" s="39"/>
      <c r="E44" s="39"/>
      <c r="F44" s="40"/>
    </row>
    <row r="45" spans="1:6" ht="23.25" thickBot="1">
      <c r="A45" s="105"/>
      <c r="B45" s="69" t="s">
        <v>134</v>
      </c>
      <c r="C45" s="8" t="s">
        <v>33</v>
      </c>
      <c r="D45" s="39"/>
      <c r="E45" s="39"/>
      <c r="F45" s="40"/>
    </row>
    <row r="46" spans="1:6" ht="13.5" thickBot="1">
      <c r="A46" s="78" t="s">
        <v>47</v>
      </c>
      <c r="B46" s="23"/>
      <c r="C46" s="23" t="s">
        <v>34</v>
      </c>
      <c r="D46" s="215"/>
      <c r="E46" s="215"/>
      <c r="F46" s="214"/>
    </row>
    <row r="47" spans="1:6" ht="13.5" thickBot="1">
      <c r="A47" s="97" t="s">
        <v>48</v>
      </c>
      <c r="B47" s="238"/>
      <c r="C47" s="239" t="s">
        <v>37</v>
      </c>
      <c r="D47" s="215"/>
      <c r="E47" s="215"/>
      <c r="F47" s="214"/>
    </row>
    <row r="48" spans="1:6" ht="13.5" thickBot="1">
      <c r="A48" s="78" t="s">
        <v>49</v>
      </c>
      <c r="B48" s="96"/>
      <c r="C48" s="106" t="s">
        <v>35</v>
      </c>
      <c r="D48" s="329"/>
      <c r="E48" s="329"/>
      <c r="F48" s="236"/>
    </row>
    <row r="49" spans="1:6" ht="13.5" thickBot="1">
      <c r="A49" s="107"/>
      <c r="B49" s="108"/>
      <c r="C49" s="108"/>
      <c r="D49" s="237"/>
      <c r="E49" s="237"/>
      <c r="F49" s="237"/>
    </row>
    <row r="50" spans="1:6" ht="13.5" thickBot="1">
      <c r="A50" s="109" t="s">
        <v>234</v>
      </c>
      <c r="B50" s="110"/>
      <c r="C50" s="111"/>
      <c r="D50" s="332"/>
      <c r="E50" s="332"/>
      <c r="F50" s="49"/>
    </row>
    <row r="51" spans="1:6" ht="13.5" thickBot="1">
      <c r="A51" s="109" t="s">
        <v>235</v>
      </c>
      <c r="B51" s="110"/>
      <c r="C51" s="111"/>
      <c r="D51" s="332"/>
      <c r="E51" s="332"/>
      <c r="F51" s="49"/>
    </row>
  </sheetData>
  <mergeCells count="6">
    <mergeCell ref="A7:F7"/>
    <mergeCell ref="A34:F34"/>
    <mergeCell ref="A2:B2"/>
    <mergeCell ref="C2:E2"/>
    <mergeCell ref="C3:E3"/>
    <mergeCell ref="A5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zoomScale="120" zoomScaleNormal="120" zoomScaleSheetLayoutView="130" zoomScalePageLayoutView="0" workbookViewId="0" topLeftCell="A10">
      <selection activeCell="C33" sqref="C33"/>
    </sheetView>
  </sheetViews>
  <sheetFormatPr defaultColWidth="9.00390625" defaultRowHeight="12.75"/>
  <cols>
    <col min="1" max="1" width="9.50390625" style="270" customWidth="1"/>
    <col min="2" max="2" width="60.875" style="270" customWidth="1"/>
    <col min="3" max="5" width="15.875" style="271" customWidth="1"/>
    <col min="6" max="16384" width="9.375" style="31" customWidth="1"/>
  </cols>
  <sheetData>
    <row r="1" spans="1:5" ht="15.75" customHeight="1">
      <c r="A1" s="452" t="s">
        <v>43</v>
      </c>
      <c r="B1" s="452"/>
      <c r="C1" s="452"/>
      <c r="D1" s="452"/>
      <c r="E1" s="452"/>
    </row>
    <row r="2" spans="1:5" ht="15.75" customHeight="1" thickBot="1">
      <c r="A2" s="273" t="s">
        <v>145</v>
      </c>
      <c r="B2" s="273"/>
      <c r="C2" s="167"/>
      <c r="D2" s="167"/>
      <c r="E2" s="167" t="s">
        <v>293</v>
      </c>
    </row>
    <row r="3" spans="1:5" ht="37.5" customHeight="1">
      <c r="A3" s="453" t="s">
        <v>94</v>
      </c>
      <c r="B3" s="455" t="s">
        <v>44</v>
      </c>
      <c r="C3" s="457" t="s">
        <v>0</v>
      </c>
      <c r="D3" s="457"/>
      <c r="E3" s="458"/>
    </row>
    <row r="4" spans="1:5" s="32" customFormat="1" ht="12" customHeight="1" thickBot="1">
      <c r="A4" s="454"/>
      <c r="B4" s="456"/>
      <c r="C4" s="278" t="s">
        <v>379</v>
      </c>
      <c r="D4" s="278" t="s">
        <v>380</v>
      </c>
      <c r="E4" s="279" t="s">
        <v>1</v>
      </c>
    </row>
    <row r="5" spans="1:5" s="1" customFormat="1" ht="12" customHeight="1" thickBot="1">
      <c r="A5" s="28">
        <v>1</v>
      </c>
      <c r="B5" s="29">
        <v>2</v>
      </c>
      <c r="C5" s="29">
        <v>3</v>
      </c>
      <c r="D5" s="29">
        <v>4</v>
      </c>
      <c r="E5" s="30">
        <v>5</v>
      </c>
    </row>
    <row r="6" spans="1:5" s="1" customFormat="1" ht="12" customHeight="1" thickBot="1">
      <c r="A6" s="24" t="s">
        <v>45</v>
      </c>
      <c r="B6" s="23" t="s">
        <v>160</v>
      </c>
      <c r="C6" s="285">
        <v>42450</v>
      </c>
      <c r="D6" s="285">
        <v>42450</v>
      </c>
      <c r="E6" s="144">
        <v>22363</v>
      </c>
    </row>
    <row r="7" spans="1:5" s="1" customFormat="1" ht="12" customHeight="1" thickBot="1">
      <c r="A7" s="22" t="s">
        <v>46</v>
      </c>
      <c r="B7" s="123" t="s">
        <v>364</v>
      </c>
      <c r="C7" s="286">
        <v>16590</v>
      </c>
      <c r="D7" s="286">
        <v>16590</v>
      </c>
      <c r="E7" s="145">
        <v>8919</v>
      </c>
    </row>
    <row r="8" spans="1:5" s="1" customFormat="1" ht="12" customHeight="1">
      <c r="A8" s="15" t="s">
        <v>122</v>
      </c>
      <c r="B8" s="252" t="s">
        <v>81</v>
      </c>
      <c r="C8" s="287">
        <v>16140</v>
      </c>
      <c r="D8" s="287">
        <v>16140</v>
      </c>
      <c r="E8" s="147">
        <v>8441</v>
      </c>
    </row>
    <row r="9" spans="1:5" s="1" customFormat="1" ht="12" customHeight="1">
      <c r="A9" s="15" t="s">
        <v>123</v>
      </c>
      <c r="B9" s="137" t="s">
        <v>95</v>
      </c>
      <c r="C9" s="287">
        <v>450</v>
      </c>
      <c r="D9" s="287">
        <v>450</v>
      </c>
      <c r="E9" s="147">
        <v>254</v>
      </c>
    </row>
    <row r="10" spans="1:5" s="1" customFormat="1" ht="12" customHeight="1">
      <c r="A10" s="15" t="s">
        <v>124</v>
      </c>
      <c r="B10" s="137" t="s">
        <v>161</v>
      </c>
      <c r="C10" s="287"/>
      <c r="D10" s="287"/>
      <c r="E10" s="147">
        <v>224</v>
      </c>
    </row>
    <row r="11" spans="1:5" s="1" customFormat="1" ht="12" customHeight="1" thickBot="1">
      <c r="A11" s="15" t="s">
        <v>125</v>
      </c>
      <c r="B11" s="253" t="s">
        <v>162</v>
      </c>
      <c r="C11" s="287"/>
      <c r="D11" s="287"/>
      <c r="E11" s="147"/>
    </row>
    <row r="12" spans="1:5" s="1" customFormat="1" ht="12" customHeight="1" thickBot="1">
      <c r="A12" s="22" t="s">
        <v>47</v>
      </c>
      <c r="B12" s="23" t="s">
        <v>163</v>
      </c>
      <c r="C12" s="286">
        <v>21860</v>
      </c>
      <c r="D12" s="286">
        <v>21860</v>
      </c>
      <c r="E12" s="145">
        <v>11050</v>
      </c>
    </row>
    <row r="13" spans="1:5" s="1" customFormat="1" ht="12" customHeight="1">
      <c r="A13" s="19" t="s">
        <v>96</v>
      </c>
      <c r="B13" s="11" t="s">
        <v>168</v>
      </c>
      <c r="C13" s="288"/>
      <c r="D13" s="288"/>
      <c r="E13" s="146"/>
    </row>
    <row r="14" spans="1:5" s="1" customFormat="1" ht="12" customHeight="1">
      <c r="A14" s="15" t="s">
        <v>97</v>
      </c>
      <c r="B14" s="8" t="s">
        <v>169</v>
      </c>
      <c r="C14" s="287">
        <v>1480</v>
      </c>
      <c r="D14" s="287">
        <v>1480</v>
      </c>
      <c r="E14" s="147">
        <v>388</v>
      </c>
    </row>
    <row r="15" spans="1:5" s="1" customFormat="1" ht="12" customHeight="1">
      <c r="A15" s="15" t="s">
        <v>98</v>
      </c>
      <c r="B15" s="8" t="s">
        <v>170</v>
      </c>
      <c r="C15" s="287">
        <v>20380</v>
      </c>
      <c r="D15" s="287">
        <v>20380</v>
      </c>
      <c r="E15" s="147">
        <v>8099</v>
      </c>
    </row>
    <row r="16" spans="1:5" s="1" customFormat="1" ht="12" customHeight="1">
      <c r="A16" s="15" t="s">
        <v>99</v>
      </c>
      <c r="B16" s="8" t="s">
        <v>171</v>
      </c>
      <c r="C16" s="287"/>
      <c r="D16" s="287"/>
      <c r="E16" s="147"/>
    </row>
    <row r="17" spans="1:5" s="1" customFormat="1" ht="12" customHeight="1">
      <c r="A17" s="14" t="s">
        <v>164</v>
      </c>
      <c r="B17" s="7" t="s">
        <v>172</v>
      </c>
      <c r="C17" s="289"/>
      <c r="D17" s="289"/>
      <c r="E17" s="148"/>
    </row>
    <row r="18" spans="1:5" s="1" customFormat="1" ht="12" customHeight="1">
      <c r="A18" s="15" t="s">
        <v>165</v>
      </c>
      <c r="B18" s="8" t="s">
        <v>239</v>
      </c>
      <c r="C18" s="287"/>
      <c r="D18" s="287"/>
      <c r="E18" s="147">
        <v>2292</v>
      </c>
    </row>
    <row r="19" spans="1:5" s="1" customFormat="1" ht="12" customHeight="1">
      <c r="A19" s="15" t="s">
        <v>166</v>
      </c>
      <c r="B19" s="8" t="s">
        <v>174</v>
      </c>
      <c r="C19" s="287"/>
      <c r="D19" s="287"/>
      <c r="E19" s="147">
        <v>12</v>
      </c>
    </row>
    <row r="20" spans="1:5" s="1" customFormat="1" ht="12" customHeight="1" thickBot="1">
      <c r="A20" s="16" t="s">
        <v>167</v>
      </c>
      <c r="B20" s="9" t="s">
        <v>175</v>
      </c>
      <c r="C20" s="290"/>
      <c r="D20" s="290"/>
      <c r="E20" s="149">
        <v>259</v>
      </c>
    </row>
    <row r="21" spans="1:5" s="1" customFormat="1" ht="12" customHeight="1" thickBot="1">
      <c r="A21" s="22" t="s">
        <v>176</v>
      </c>
      <c r="B21" s="23" t="s">
        <v>240</v>
      </c>
      <c r="C21" s="291">
        <v>4000</v>
      </c>
      <c r="D21" s="291">
        <v>4000</v>
      </c>
      <c r="E21" s="150">
        <v>2394</v>
      </c>
    </row>
    <row r="22" spans="1:5" s="1" customFormat="1" ht="12" customHeight="1" thickBot="1">
      <c r="A22" s="22" t="s">
        <v>49</v>
      </c>
      <c r="B22" s="23" t="s">
        <v>178</v>
      </c>
      <c r="C22" s="286"/>
      <c r="D22" s="286">
        <v>1457</v>
      </c>
      <c r="E22" s="145">
        <v>1457</v>
      </c>
    </row>
    <row r="23" spans="1:5" s="1" customFormat="1" ht="12" customHeight="1">
      <c r="A23" s="17" t="s">
        <v>100</v>
      </c>
      <c r="B23" s="10" t="s">
        <v>184</v>
      </c>
      <c r="C23" s="292"/>
      <c r="D23" s="292"/>
      <c r="E23" s="151"/>
    </row>
    <row r="24" spans="1:5" s="1" customFormat="1" ht="12" customHeight="1">
      <c r="A24" s="15" t="s">
        <v>101</v>
      </c>
      <c r="B24" s="8" t="s">
        <v>185</v>
      </c>
      <c r="C24" s="287"/>
      <c r="D24" s="287"/>
      <c r="E24" s="147"/>
    </row>
    <row r="25" spans="1:5" s="1" customFormat="1" ht="12" customHeight="1">
      <c r="A25" s="15" t="s">
        <v>102</v>
      </c>
      <c r="B25" s="8" t="s">
        <v>186</v>
      </c>
      <c r="C25" s="287"/>
      <c r="D25" s="287"/>
      <c r="E25" s="147"/>
    </row>
    <row r="26" spans="1:5" s="1" customFormat="1" ht="12" customHeight="1">
      <c r="A26" s="18" t="s">
        <v>179</v>
      </c>
      <c r="B26" s="8" t="s">
        <v>105</v>
      </c>
      <c r="C26" s="293"/>
      <c r="D26" s="293"/>
      <c r="E26" s="152"/>
    </row>
    <row r="27" spans="1:5" s="1" customFormat="1" ht="12" customHeight="1">
      <c r="A27" s="18" t="s">
        <v>180</v>
      </c>
      <c r="B27" s="8" t="s">
        <v>187</v>
      </c>
      <c r="C27" s="293"/>
      <c r="D27" s="293"/>
      <c r="E27" s="152"/>
    </row>
    <row r="28" spans="1:5" s="1" customFormat="1" ht="12" customHeight="1">
      <c r="A28" s="15" t="s">
        <v>181</v>
      </c>
      <c r="B28" s="8" t="s">
        <v>188</v>
      </c>
      <c r="C28" s="287"/>
      <c r="D28" s="287"/>
      <c r="E28" s="147"/>
    </row>
    <row r="29" spans="1:5" s="1" customFormat="1" ht="12" customHeight="1">
      <c r="A29" s="15" t="s">
        <v>182</v>
      </c>
      <c r="B29" s="8" t="s">
        <v>241</v>
      </c>
      <c r="C29" s="294"/>
      <c r="D29" s="294"/>
      <c r="E29" s="153"/>
    </row>
    <row r="30" spans="1:5" s="1" customFormat="1" ht="12" customHeight="1" thickBot="1">
      <c r="A30" s="15" t="s">
        <v>183</v>
      </c>
      <c r="B30" s="13" t="s">
        <v>189</v>
      </c>
      <c r="C30" s="294"/>
      <c r="D30" s="294">
        <v>1457</v>
      </c>
      <c r="E30" s="153">
        <v>1457</v>
      </c>
    </row>
    <row r="31" spans="1:5" s="1" customFormat="1" ht="12" customHeight="1" thickBot="1">
      <c r="A31" s="116" t="s">
        <v>50</v>
      </c>
      <c r="B31" s="23" t="s">
        <v>365</v>
      </c>
      <c r="C31" s="286">
        <v>42721</v>
      </c>
      <c r="D31" s="286">
        <v>60321</v>
      </c>
      <c r="E31" s="145">
        <v>31212</v>
      </c>
    </row>
    <row r="32" spans="1:5" s="1" customFormat="1" ht="12" customHeight="1">
      <c r="A32" s="117" t="s">
        <v>103</v>
      </c>
      <c r="B32" s="254" t="s">
        <v>366</v>
      </c>
      <c r="C32" s="295">
        <v>33501</v>
      </c>
      <c r="D32" s="295">
        <v>51101</v>
      </c>
      <c r="E32" s="157">
        <v>28288</v>
      </c>
    </row>
    <row r="33" spans="1:5" s="1" customFormat="1" ht="12" customHeight="1">
      <c r="A33" s="118" t="s">
        <v>106</v>
      </c>
      <c r="B33" s="124" t="s">
        <v>242</v>
      </c>
      <c r="C33" s="294"/>
      <c r="D33" s="294"/>
      <c r="E33" s="153"/>
    </row>
    <row r="34" spans="1:5" s="1" customFormat="1" ht="12" customHeight="1">
      <c r="A34" s="118" t="s">
        <v>107</v>
      </c>
      <c r="B34" s="124" t="s">
        <v>243</v>
      </c>
      <c r="C34" s="294"/>
      <c r="D34" s="294"/>
      <c r="E34" s="153"/>
    </row>
    <row r="35" spans="1:5" s="1" customFormat="1" ht="12" customHeight="1">
      <c r="A35" s="118" t="s">
        <v>108</v>
      </c>
      <c r="B35" s="124" t="s">
        <v>244</v>
      </c>
      <c r="C35" s="294"/>
      <c r="D35" s="294"/>
      <c r="E35" s="153"/>
    </row>
    <row r="36" spans="1:5" s="1" customFormat="1" ht="12" customHeight="1">
      <c r="A36" s="118" t="s">
        <v>109</v>
      </c>
      <c r="B36" s="124" t="s">
        <v>245</v>
      </c>
      <c r="C36" s="294"/>
      <c r="D36" s="294"/>
      <c r="E36" s="153"/>
    </row>
    <row r="37" spans="1:5" s="1" customFormat="1" ht="12" customHeight="1">
      <c r="A37" s="118" t="s">
        <v>190</v>
      </c>
      <c r="B37" s="124" t="s">
        <v>367</v>
      </c>
      <c r="C37" s="294">
        <v>33501</v>
      </c>
      <c r="D37" s="294">
        <v>51101</v>
      </c>
      <c r="E37" s="153">
        <v>28288</v>
      </c>
    </row>
    <row r="38" spans="1:5" s="1" customFormat="1" ht="12" customHeight="1">
      <c r="A38" s="118" t="s">
        <v>104</v>
      </c>
      <c r="B38" s="125" t="s">
        <v>368</v>
      </c>
      <c r="C38" s="296"/>
      <c r="D38" s="296"/>
      <c r="E38" s="158"/>
    </row>
    <row r="39" spans="1:5" s="1" customFormat="1" ht="12" customHeight="1">
      <c r="A39" s="118" t="s">
        <v>112</v>
      </c>
      <c r="B39" s="124" t="s">
        <v>242</v>
      </c>
      <c r="C39" s="294"/>
      <c r="D39" s="294"/>
      <c r="E39" s="153"/>
    </row>
    <row r="40" spans="1:5" s="1" customFormat="1" ht="12" customHeight="1">
      <c r="A40" s="118" t="s">
        <v>113</v>
      </c>
      <c r="B40" s="124" t="s">
        <v>243</v>
      </c>
      <c r="C40" s="294"/>
      <c r="D40" s="294"/>
      <c r="E40" s="153"/>
    </row>
    <row r="41" spans="1:5" s="1" customFormat="1" ht="12" customHeight="1">
      <c r="A41" s="118" t="s">
        <v>114</v>
      </c>
      <c r="B41" s="124" t="s">
        <v>244</v>
      </c>
      <c r="C41" s="294"/>
      <c r="D41" s="294"/>
      <c r="E41" s="153"/>
    </row>
    <row r="42" spans="1:5" s="1" customFormat="1" ht="12" customHeight="1">
      <c r="A42" s="118" t="s">
        <v>115</v>
      </c>
      <c r="B42" s="126" t="s">
        <v>245</v>
      </c>
      <c r="C42" s="294"/>
      <c r="D42" s="294"/>
      <c r="E42" s="153"/>
    </row>
    <row r="43" spans="1:5" s="1" customFormat="1" ht="12" customHeight="1" thickBot="1">
      <c r="A43" s="119" t="s">
        <v>191</v>
      </c>
      <c r="B43" s="127" t="s">
        <v>369</v>
      </c>
      <c r="C43" s="297">
        <v>9220</v>
      </c>
      <c r="D43" s="297">
        <v>9220</v>
      </c>
      <c r="E43" s="298">
        <v>2924</v>
      </c>
    </row>
    <row r="44" spans="1:5" s="1" customFormat="1" ht="12" customHeight="1" thickBot="1">
      <c r="A44" s="22" t="s">
        <v>192</v>
      </c>
      <c r="B44" s="255" t="s">
        <v>246</v>
      </c>
      <c r="C44" s="286"/>
      <c r="D44" s="286"/>
      <c r="E44" s="145">
        <v>490</v>
      </c>
    </row>
    <row r="45" spans="1:5" s="1" customFormat="1" ht="12" customHeight="1">
      <c r="A45" s="17" t="s">
        <v>110</v>
      </c>
      <c r="B45" s="137" t="s">
        <v>247</v>
      </c>
      <c r="C45" s="292"/>
      <c r="D45" s="292"/>
      <c r="E45" s="151"/>
    </row>
    <row r="46" spans="1:5" s="1" customFormat="1" ht="12" customHeight="1" thickBot="1">
      <c r="A46" s="14" t="s">
        <v>111</v>
      </c>
      <c r="B46" s="132" t="s">
        <v>251</v>
      </c>
      <c r="C46" s="289"/>
      <c r="D46" s="289"/>
      <c r="E46" s="148">
        <v>490</v>
      </c>
    </row>
    <row r="47" spans="1:5" s="1" customFormat="1" ht="12" customHeight="1" thickBot="1">
      <c r="A47" s="22" t="s">
        <v>52</v>
      </c>
      <c r="B47" s="255" t="s">
        <v>250</v>
      </c>
      <c r="C47" s="286">
        <v>16000</v>
      </c>
      <c r="D47" s="286">
        <v>16000</v>
      </c>
      <c r="E47" s="145">
        <v>1374</v>
      </c>
    </row>
    <row r="48" spans="1:5" s="1" customFormat="1" ht="12" customHeight="1">
      <c r="A48" s="17" t="s">
        <v>195</v>
      </c>
      <c r="B48" s="137" t="s">
        <v>193</v>
      </c>
      <c r="C48" s="299">
        <v>16000</v>
      </c>
      <c r="D48" s="299">
        <v>16000</v>
      </c>
      <c r="E48" s="300">
        <v>1001</v>
      </c>
    </row>
    <row r="49" spans="1:5" s="1" customFormat="1" ht="12" customHeight="1">
      <c r="A49" s="15" t="s">
        <v>196</v>
      </c>
      <c r="B49" s="124" t="s">
        <v>194</v>
      </c>
      <c r="C49" s="294"/>
      <c r="D49" s="294"/>
      <c r="E49" s="153">
        <v>373</v>
      </c>
    </row>
    <row r="50" spans="1:5" s="1" customFormat="1" ht="17.25" customHeight="1" thickBot="1">
      <c r="A50" s="14" t="s">
        <v>302</v>
      </c>
      <c r="B50" s="132" t="s">
        <v>248</v>
      </c>
      <c r="C50" s="301"/>
      <c r="D50" s="301"/>
      <c r="E50" s="302"/>
    </row>
    <row r="51" spans="1:5" s="1" customFormat="1" ht="12" customHeight="1" thickBot="1">
      <c r="A51" s="22" t="s">
        <v>197</v>
      </c>
      <c r="B51" s="256" t="s">
        <v>249</v>
      </c>
      <c r="C51" s="303"/>
      <c r="D51" s="303"/>
      <c r="E51" s="154"/>
    </row>
    <row r="52" spans="1:5" s="1" customFormat="1" ht="12" customHeight="1" thickBot="1">
      <c r="A52" s="22" t="s">
        <v>54</v>
      </c>
      <c r="B52" s="25" t="s">
        <v>198</v>
      </c>
      <c r="C52" s="304">
        <v>101171</v>
      </c>
      <c r="D52" s="304">
        <v>118771</v>
      </c>
      <c r="E52" s="155">
        <v>55349</v>
      </c>
    </row>
    <row r="53" spans="1:5" s="1" customFormat="1" ht="12" customHeight="1" thickBot="1">
      <c r="A53" s="128" t="s">
        <v>55</v>
      </c>
      <c r="B53" s="123" t="s">
        <v>252</v>
      </c>
      <c r="C53" s="305">
        <v>6335</v>
      </c>
      <c r="D53" s="305">
        <v>6335</v>
      </c>
      <c r="E53" s="156">
        <v>5000</v>
      </c>
    </row>
    <row r="54" spans="1:5" s="1" customFormat="1" ht="12" customHeight="1">
      <c r="A54" s="257" t="s">
        <v>138</v>
      </c>
      <c r="B54" s="254" t="s">
        <v>332</v>
      </c>
      <c r="C54" s="295"/>
      <c r="D54" s="295"/>
      <c r="E54" s="157"/>
    </row>
    <row r="55" spans="1:5" s="1" customFormat="1" ht="12" customHeight="1">
      <c r="A55" s="129" t="s">
        <v>264</v>
      </c>
      <c r="B55" s="124" t="s">
        <v>253</v>
      </c>
      <c r="C55" s="294">
        <v>6335</v>
      </c>
      <c r="D55" s="294">
        <v>6335</v>
      </c>
      <c r="E55" s="153"/>
    </row>
    <row r="56" spans="1:5" s="1" customFormat="1" ht="12" customHeight="1">
      <c r="A56" s="129" t="s">
        <v>265</v>
      </c>
      <c r="B56" s="124" t="s">
        <v>254</v>
      </c>
      <c r="C56" s="294"/>
      <c r="D56" s="294"/>
      <c r="E56" s="153"/>
    </row>
    <row r="57" spans="1:5" s="1" customFormat="1" ht="12" customHeight="1">
      <c r="A57" s="129" t="s">
        <v>266</v>
      </c>
      <c r="B57" s="124" t="s">
        <v>255</v>
      </c>
      <c r="C57" s="294"/>
      <c r="D57" s="294"/>
      <c r="E57" s="153"/>
    </row>
    <row r="58" spans="1:5" s="1" customFormat="1" ht="12" customHeight="1">
      <c r="A58" s="129" t="s">
        <v>267</v>
      </c>
      <c r="B58" s="124" t="s">
        <v>256</v>
      </c>
      <c r="C58" s="294"/>
      <c r="D58" s="294"/>
      <c r="E58" s="153"/>
    </row>
    <row r="59" spans="1:5" s="1" customFormat="1" ht="12" customHeight="1">
      <c r="A59" s="129" t="s">
        <v>268</v>
      </c>
      <c r="B59" s="124" t="s">
        <v>257</v>
      </c>
      <c r="C59" s="294"/>
      <c r="D59" s="294"/>
      <c r="E59" s="153"/>
    </row>
    <row r="60" spans="1:5" s="1" customFormat="1" ht="12" customHeight="1">
      <c r="A60" s="130" t="s">
        <v>139</v>
      </c>
      <c r="B60" s="125" t="s">
        <v>331</v>
      </c>
      <c r="C60" s="296"/>
      <c r="D60" s="296"/>
      <c r="E60" s="158"/>
    </row>
    <row r="61" spans="1:5" s="1" customFormat="1" ht="12" customHeight="1">
      <c r="A61" s="129" t="s">
        <v>269</v>
      </c>
      <c r="B61" s="124" t="s">
        <v>258</v>
      </c>
      <c r="C61" s="294"/>
      <c r="D61" s="294"/>
      <c r="E61" s="153"/>
    </row>
    <row r="62" spans="1:5" s="1" customFormat="1" ht="12" customHeight="1">
      <c r="A62" s="129" t="s">
        <v>270</v>
      </c>
      <c r="B62" s="124" t="s">
        <v>259</v>
      </c>
      <c r="C62" s="294"/>
      <c r="D62" s="294"/>
      <c r="E62" s="153">
        <v>5000</v>
      </c>
    </row>
    <row r="63" spans="1:5" s="1" customFormat="1" ht="12" customHeight="1">
      <c r="A63" s="129" t="s">
        <v>271</v>
      </c>
      <c r="B63" s="124" t="s">
        <v>260</v>
      </c>
      <c r="C63" s="294"/>
      <c r="D63" s="294"/>
      <c r="E63" s="153"/>
    </row>
    <row r="64" spans="1:5" s="1" customFormat="1" ht="12" customHeight="1">
      <c r="A64" s="129" t="s">
        <v>272</v>
      </c>
      <c r="B64" s="124" t="s">
        <v>261</v>
      </c>
      <c r="C64" s="294"/>
      <c r="D64" s="294"/>
      <c r="E64" s="153"/>
    </row>
    <row r="65" spans="1:5" s="1" customFormat="1" ht="12" customHeight="1" thickBot="1">
      <c r="A65" s="131" t="s">
        <v>273</v>
      </c>
      <c r="B65" s="132" t="s">
        <v>262</v>
      </c>
      <c r="C65" s="306"/>
      <c r="D65" s="306"/>
      <c r="E65" s="159"/>
    </row>
    <row r="66" spans="1:5" s="1" customFormat="1" ht="21" customHeight="1" thickBot="1">
      <c r="A66" s="133" t="s">
        <v>56</v>
      </c>
      <c r="B66" s="258" t="s">
        <v>329</v>
      </c>
      <c r="C66" s="305">
        <v>107506</v>
      </c>
      <c r="D66" s="305">
        <v>125106</v>
      </c>
      <c r="E66" s="156"/>
    </row>
    <row r="67" spans="1:5" s="1" customFormat="1" ht="12" customHeight="1" thickBot="1">
      <c r="A67" s="134" t="s">
        <v>57</v>
      </c>
      <c r="B67" s="259" t="s">
        <v>263</v>
      </c>
      <c r="C67" s="307"/>
      <c r="D67" s="307"/>
      <c r="E67" s="168">
        <v>-485</v>
      </c>
    </row>
    <row r="68" spans="1:5" s="1" customFormat="1" ht="12.75" customHeight="1" thickBot="1">
      <c r="A68" s="133" t="s">
        <v>58</v>
      </c>
      <c r="B68" s="258" t="s">
        <v>330</v>
      </c>
      <c r="C68" s="308">
        <v>107506</v>
      </c>
      <c r="D68" s="308">
        <v>125106</v>
      </c>
      <c r="E68" s="169">
        <v>59954</v>
      </c>
    </row>
    <row r="69" spans="1:5" ht="16.5" customHeight="1">
      <c r="A69" s="5"/>
      <c r="B69" s="6"/>
      <c r="C69" s="160"/>
      <c r="D69" s="160"/>
      <c r="E69" s="160"/>
    </row>
    <row r="70" spans="1:5" s="174" customFormat="1" ht="16.5" customHeight="1">
      <c r="A70" s="452" t="s">
        <v>74</v>
      </c>
      <c r="B70" s="452"/>
      <c r="C70" s="452"/>
      <c r="D70" s="452"/>
      <c r="E70" s="452"/>
    </row>
    <row r="71" spans="1:5" ht="37.5" customHeight="1" thickBot="1">
      <c r="A71" s="274" t="s">
        <v>146</v>
      </c>
      <c r="B71" s="274"/>
      <c r="C71" s="60"/>
      <c r="D71" s="60"/>
      <c r="E71" s="60" t="s">
        <v>293</v>
      </c>
    </row>
    <row r="72" spans="1:5" s="32" customFormat="1" ht="12" customHeight="1">
      <c r="A72" s="453" t="s">
        <v>94</v>
      </c>
      <c r="B72" s="455" t="s">
        <v>378</v>
      </c>
      <c r="C72" s="457" t="s">
        <v>0</v>
      </c>
      <c r="D72" s="457"/>
      <c r="E72" s="458"/>
    </row>
    <row r="73" spans="1:5" ht="12" customHeight="1" thickBot="1">
      <c r="A73" s="454"/>
      <c r="B73" s="456"/>
      <c r="C73" s="278" t="s">
        <v>379</v>
      </c>
      <c r="D73" s="278" t="s">
        <v>380</v>
      </c>
      <c r="E73" s="279" t="s">
        <v>1</v>
      </c>
    </row>
    <row r="74" spans="1:5" ht="12" customHeight="1" thickBot="1">
      <c r="A74" s="28">
        <v>1</v>
      </c>
      <c r="B74" s="29">
        <v>2</v>
      </c>
      <c r="C74" s="29">
        <v>3</v>
      </c>
      <c r="D74" s="29">
        <v>4</v>
      </c>
      <c r="E74" s="30">
        <v>5</v>
      </c>
    </row>
    <row r="75" spans="1:5" ht="12" customHeight="1" thickBot="1">
      <c r="A75" s="24" t="s">
        <v>45</v>
      </c>
      <c r="B75" s="27" t="s">
        <v>199</v>
      </c>
      <c r="C75" s="285">
        <v>96864</v>
      </c>
      <c r="D75" s="285">
        <v>114464</v>
      </c>
      <c r="E75" s="144">
        <v>45160</v>
      </c>
    </row>
    <row r="76" spans="1:5" ht="12" customHeight="1">
      <c r="A76" s="19" t="s">
        <v>116</v>
      </c>
      <c r="B76" s="11" t="s">
        <v>75</v>
      </c>
      <c r="C76" s="288">
        <v>18708</v>
      </c>
      <c r="D76" s="288">
        <v>31048</v>
      </c>
      <c r="E76" s="146">
        <v>13331</v>
      </c>
    </row>
    <row r="77" spans="1:5" ht="12" customHeight="1">
      <c r="A77" s="15" t="s">
        <v>117</v>
      </c>
      <c r="B77" s="8" t="s">
        <v>200</v>
      </c>
      <c r="C77" s="287">
        <v>4466</v>
      </c>
      <c r="D77" s="287">
        <v>4523</v>
      </c>
      <c r="E77" s="147">
        <v>2804</v>
      </c>
    </row>
    <row r="78" spans="1:5" ht="12" customHeight="1">
      <c r="A78" s="15" t="s">
        <v>118</v>
      </c>
      <c r="B78" s="8" t="s">
        <v>136</v>
      </c>
      <c r="C78" s="293">
        <v>18044</v>
      </c>
      <c r="D78" s="293">
        <v>19554</v>
      </c>
      <c r="E78" s="152">
        <v>17181</v>
      </c>
    </row>
    <row r="79" spans="1:5" ht="12" customHeight="1">
      <c r="A79" s="15" t="s">
        <v>119</v>
      </c>
      <c r="B79" s="12" t="s">
        <v>201</v>
      </c>
      <c r="C79" s="293">
        <v>13616</v>
      </c>
      <c r="D79" s="293">
        <v>13616</v>
      </c>
      <c r="E79" s="152">
        <v>4128</v>
      </c>
    </row>
    <row r="80" spans="1:5" ht="12" customHeight="1">
      <c r="A80" s="15" t="s">
        <v>127</v>
      </c>
      <c r="B80" s="21" t="s">
        <v>202</v>
      </c>
      <c r="C80" s="293">
        <v>42030</v>
      </c>
      <c r="D80" s="293">
        <v>45723</v>
      </c>
      <c r="E80" s="152">
        <v>7716</v>
      </c>
    </row>
    <row r="81" spans="1:5" ht="12" customHeight="1">
      <c r="A81" s="15" t="s">
        <v>120</v>
      </c>
      <c r="B81" s="8" t="s">
        <v>223</v>
      </c>
      <c r="C81" s="293"/>
      <c r="D81" s="293"/>
      <c r="E81" s="152"/>
    </row>
    <row r="82" spans="1:5" ht="12" customHeight="1">
      <c r="A82" s="15" t="s">
        <v>121</v>
      </c>
      <c r="B82" s="63" t="s">
        <v>224</v>
      </c>
      <c r="C82" s="293"/>
      <c r="D82" s="293"/>
      <c r="E82" s="152"/>
    </row>
    <row r="83" spans="1:5" ht="12" customHeight="1">
      <c r="A83" s="15" t="s">
        <v>128</v>
      </c>
      <c r="B83" s="63" t="s">
        <v>274</v>
      </c>
      <c r="C83" s="293">
        <v>41030</v>
      </c>
      <c r="D83" s="293">
        <v>43150</v>
      </c>
      <c r="E83" s="152">
        <v>7306</v>
      </c>
    </row>
    <row r="84" spans="1:5" ht="12" customHeight="1">
      <c r="A84" s="15" t="s">
        <v>129</v>
      </c>
      <c r="B84" s="64" t="s">
        <v>225</v>
      </c>
      <c r="C84" s="293">
        <v>1000</v>
      </c>
      <c r="D84" s="293">
        <v>1000</v>
      </c>
      <c r="E84" s="152">
        <v>410</v>
      </c>
    </row>
    <row r="85" spans="1:5" ht="12" customHeight="1">
      <c r="A85" s="14" t="s">
        <v>130</v>
      </c>
      <c r="B85" s="65" t="s">
        <v>226</v>
      </c>
      <c r="C85" s="293"/>
      <c r="D85" s="293"/>
      <c r="E85" s="152"/>
    </row>
    <row r="86" spans="1:5" ht="12" customHeight="1">
      <c r="A86" s="15" t="s">
        <v>131</v>
      </c>
      <c r="B86" s="65" t="s">
        <v>227</v>
      </c>
      <c r="C86" s="293"/>
      <c r="D86" s="293"/>
      <c r="E86" s="152"/>
    </row>
    <row r="87" spans="1:5" ht="12" customHeight="1" thickBot="1">
      <c r="A87" s="20" t="s">
        <v>133</v>
      </c>
      <c r="B87" s="66" t="s">
        <v>228</v>
      </c>
      <c r="C87" s="309"/>
      <c r="D87" s="309">
        <v>1573</v>
      </c>
      <c r="E87" s="161"/>
    </row>
    <row r="88" spans="1:5" ht="12" customHeight="1" thickBot="1">
      <c r="A88" s="22" t="s">
        <v>46</v>
      </c>
      <c r="B88" s="26" t="s">
        <v>303</v>
      </c>
      <c r="C88" s="286">
        <v>700</v>
      </c>
      <c r="D88" s="286">
        <v>700</v>
      </c>
      <c r="E88" s="145">
        <v>4398</v>
      </c>
    </row>
    <row r="89" spans="1:5" ht="12" customHeight="1">
      <c r="A89" s="17" t="s">
        <v>122</v>
      </c>
      <c r="B89" s="8" t="s">
        <v>275</v>
      </c>
      <c r="C89" s="292"/>
      <c r="D89" s="292"/>
      <c r="E89" s="151">
        <v>410</v>
      </c>
    </row>
    <row r="90" spans="1:5" ht="12" customHeight="1">
      <c r="A90" s="17" t="s">
        <v>123</v>
      </c>
      <c r="B90" s="13" t="s">
        <v>203</v>
      </c>
      <c r="C90" s="287">
        <v>700</v>
      </c>
      <c r="D90" s="287">
        <v>700</v>
      </c>
      <c r="E90" s="147">
        <v>3988</v>
      </c>
    </row>
    <row r="91" spans="1:5" ht="12" customHeight="1">
      <c r="A91" s="17" t="s">
        <v>124</v>
      </c>
      <c r="B91" s="124" t="s">
        <v>304</v>
      </c>
      <c r="C91" s="287"/>
      <c r="D91" s="287"/>
      <c r="E91" s="147"/>
    </row>
    <row r="92" spans="1:5" ht="22.5">
      <c r="A92" s="17" t="s">
        <v>125</v>
      </c>
      <c r="B92" s="124" t="s">
        <v>370</v>
      </c>
      <c r="C92" s="287"/>
      <c r="D92" s="287"/>
      <c r="E92" s="147"/>
    </row>
    <row r="93" spans="1:5" ht="12" customHeight="1">
      <c r="A93" s="17" t="s">
        <v>126</v>
      </c>
      <c r="B93" s="124" t="s">
        <v>305</v>
      </c>
      <c r="C93" s="287"/>
      <c r="D93" s="287"/>
      <c r="E93" s="147"/>
    </row>
    <row r="94" spans="1:5" ht="12" customHeight="1">
      <c r="A94" s="17" t="s">
        <v>132</v>
      </c>
      <c r="B94" s="124" t="s">
        <v>306</v>
      </c>
      <c r="C94" s="287"/>
      <c r="D94" s="287"/>
      <c r="E94" s="147"/>
    </row>
    <row r="95" spans="1:5" ht="12" customHeight="1">
      <c r="A95" s="17" t="s">
        <v>134</v>
      </c>
      <c r="B95" s="260" t="s">
        <v>277</v>
      </c>
      <c r="C95" s="287"/>
      <c r="D95" s="287"/>
      <c r="E95" s="147"/>
    </row>
    <row r="96" spans="1:5" ht="24" customHeight="1">
      <c r="A96" s="17" t="s">
        <v>204</v>
      </c>
      <c r="B96" s="260" t="s">
        <v>278</v>
      </c>
      <c r="C96" s="287"/>
      <c r="D96" s="287"/>
      <c r="E96" s="147"/>
    </row>
    <row r="97" spans="1:5" ht="21.75" customHeight="1">
      <c r="A97" s="17" t="s">
        <v>205</v>
      </c>
      <c r="B97" s="260" t="s">
        <v>276</v>
      </c>
      <c r="C97" s="287"/>
      <c r="D97" s="287"/>
      <c r="E97" s="147"/>
    </row>
    <row r="98" spans="1:5" ht="18" customHeight="1" thickBot="1">
      <c r="A98" s="14" t="s">
        <v>206</v>
      </c>
      <c r="B98" s="261" t="s">
        <v>392</v>
      </c>
      <c r="C98" s="293"/>
      <c r="D98" s="293"/>
      <c r="E98" s="152"/>
    </row>
    <row r="99" spans="1:5" ht="12" customHeight="1" thickBot="1">
      <c r="A99" s="22" t="s">
        <v>47</v>
      </c>
      <c r="B99" s="51" t="s">
        <v>307</v>
      </c>
      <c r="C99" s="286"/>
      <c r="D99" s="286"/>
      <c r="E99" s="145"/>
    </row>
    <row r="100" spans="1:5" s="122" customFormat="1" ht="12" customHeight="1">
      <c r="A100" s="17" t="s">
        <v>96</v>
      </c>
      <c r="B100" s="10" t="s">
        <v>85</v>
      </c>
      <c r="C100" s="292"/>
      <c r="D100" s="292"/>
      <c r="E100" s="151"/>
    </row>
    <row r="101" spans="1:5" ht="12" customHeight="1" thickBot="1">
      <c r="A101" s="18" t="s">
        <v>97</v>
      </c>
      <c r="B101" s="13" t="s">
        <v>86</v>
      </c>
      <c r="C101" s="293"/>
      <c r="D101" s="293"/>
      <c r="E101" s="152"/>
    </row>
    <row r="102" spans="1:5" ht="12" customHeight="1" thickBot="1">
      <c r="A102" s="128" t="s">
        <v>48</v>
      </c>
      <c r="B102" s="123" t="s">
        <v>279</v>
      </c>
      <c r="C102" s="310"/>
      <c r="D102" s="310"/>
      <c r="E102" s="311"/>
    </row>
    <row r="103" spans="1:5" ht="12" customHeight="1" thickBot="1">
      <c r="A103" s="120" t="s">
        <v>49</v>
      </c>
      <c r="B103" s="121" t="s">
        <v>151</v>
      </c>
      <c r="C103" s="285">
        <v>97564</v>
      </c>
      <c r="D103" s="285">
        <v>115164</v>
      </c>
      <c r="E103" s="144">
        <v>49558</v>
      </c>
    </row>
    <row r="104" spans="1:5" ht="12" customHeight="1" thickBot="1">
      <c r="A104" s="128" t="s">
        <v>50</v>
      </c>
      <c r="B104" s="123" t="s">
        <v>371</v>
      </c>
      <c r="C104" s="286"/>
      <c r="D104" s="286"/>
      <c r="E104" s="145"/>
    </row>
    <row r="105" spans="1:5" ht="12" customHeight="1" thickBot="1">
      <c r="A105" s="135" t="s">
        <v>103</v>
      </c>
      <c r="B105" s="262" t="s">
        <v>372</v>
      </c>
      <c r="C105" s="286"/>
      <c r="D105" s="286"/>
      <c r="E105" s="145"/>
    </row>
    <row r="106" spans="1:5" ht="12" customHeight="1">
      <c r="A106" s="136" t="s">
        <v>106</v>
      </c>
      <c r="B106" s="137" t="s">
        <v>280</v>
      </c>
      <c r="C106" s="312"/>
      <c r="D106" s="312"/>
      <c r="E106" s="170"/>
    </row>
    <row r="107" spans="1:5" ht="12" customHeight="1">
      <c r="A107" s="129" t="s">
        <v>107</v>
      </c>
      <c r="B107" s="124" t="s">
        <v>281</v>
      </c>
      <c r="C107" s="313"/>
      <c r="D107" s="313"/>
      <c r="E107" s="171"/>
    </row>
    <row r="108" spans="1:5" ht="12" customHeight="1">
      <c r="A108" s="129" t="s">
        <v>108</v>
      </c>
      <c r="B108" s="124" t="s">
        <v>282</v>
      </c>
      <c r="C108" s="313"/>
      <c r="D108" s="313"/>
      <c r="E108" s="171"/>
    </row>
    <row r="109" spans="1:5" ht="12" customHeight="1">
      <c r="A109" s="129" t="s">
        <v>109</v>
      </c>
      <c r="B109" s="124" t="s">
        <v>283</v>
      </c>
      <c r="C109" s="313"/>
      <c r="D109" s="313"/>
      <c r="E109" s="171"/>
    </row>
    <row r="110" spans="1:5" ht="12" customHeight="1">
      <c r="A110" s="129" t="s">
        <v>190</v>
      </c>
      <c r="B110" s="124" t="s">
        <v>284</v>
      </c>
      <c r="C110" s="313"/>
      <c r="D110" s="313"/>
      <c r="E110" s="171"/>
    </row>
    <row r="111" spans="1:5" ht="12" customHeight="1">
      <c r="A111" s="129" t="s">
        <v>207</v>
      </c>
      <c r="B111" s="124" t="s">
        <v>285</v>
      </c>
      <c r="C111" s="313"/>
      <c r="D111" s="313"/>
      <c r="E111" s="171"/>
    </row>
    <row r="112" spans="1:5" ht="12" customHeight="1" thickBot="1">
      <c r="A112" s="138" t="s">
        <v>208</v>
      </c>
      <c r="B112" s="139" t="s">
        <v>286</v>
      </c>
      <c r="C112" s="314"/>
      <c r="D112" s="314"/>
      <c r="E112" s="172"/>
    </row>
    <row r="113" spans="1:5" ht="12" customHeight="1" thickBot="1">
      <c r="A113" s="135" t="s">
        <v>104</v>
      </c>
      <c r="B113" s="262" t="s">
        <v>373</v>
      </c>
      <c r="C113" s="286">
        <v>9942</v>
      </c>
      <c r="D113" s="286">
        <v>9942</v>
      </c>
      <c r="E113" s="145"/>
    </row>
    <row r="114" spans="1:5" ht="12" customHeight="1">
      <c r="A114" s="136" t="s">
        <v>112</v>
      </c>
      <c r="B114" s="137" t="s">
        <v>280</v>
      </c>
      <c r="C114" s="312"/>
      <c r="D114" s="312"/>
      <c r="E114" s="170"/>
    </row>
    <row r="115" spans="1:5" ht="12" customHeight="1">
      <c r="A115" s="129" t="s">
        <v>113</v>
      </c>
      <c r="B115" s="124" t="s">
        <v>287</v>
      </c>
      <c r="C115" s="313"/>
      <c r="D115" s="313"/>
      <c r="E115" s="171"/>
    </row>
    <row r="116" spans="1:5" ht="12" customHeight="1">
      <c r="A116" s="129" t="s">
        <v>114</v>
      </c>
      <c r="B116" s="124" t="s">
        <v>282</v>
      </c>
      <c r="C116" s="313">
        <v>9220</v>
      </c>
      <c r="D116" s="313">
        <v>9220</v>
      </c>
      <c r="E116" s="171"/>
    </row>
    <row r="117" spans="1:5" ht="12" customHeight="1">
      <c r="A117" s="129" t="s">
        <v>115</v>
      </c>
      <c r="B117" s="124" t="s">
        <v>283</v>
      </c>
      <c r="C117" s="313">
        <v>722</v>
      </c>
      <c r="D117" s="313">
        <v>722</v>
      </c>
      <c r="E117" s="171"/>
    </row>
    <row r="118" spans="1:5" ht="12" customHeight="1">
      <c r="A118" s="129" t="s">
        <v>191</v>
      </c>
      <c r="B118" s="124" t="s">
        <v>284</v>
      </c>
      <c r="C118" s="313"/>
      <c r="D118" s="313"/>
      <c r="E118" s="171"/>
    </row>
    <row r="119" spans="1:5" ht="12" customHeight="1">
      <c r="A119" s="129" t="s">
        <v>209</v>
      </c>
      <c r="B119" s="124" t="s">
        <v>288</v>
      </c>
      <c r="C119" s="313"/>
      <c r="D119" s="313"/>
      <c r="E119" s="171"/>
    </row>
    <row r="120" spans="1:5" ht="12" customHeight="1">
      <c r="A120" s="129" t="s">
        <v>210</v>
      </c>
      <c r="B120" s="124" t="s">
        <v>286</v>
      </c>
      <c r="C120" s="313"/>
      <c r="D120" s="313"/>
      <c r="E120" s="171"/>
    </row>
    <row r="121" spans="1:9" ht="15" customHeight="1" thickBot="1">
      <c r="A121" s="138" t="s">
        <v>211</v>
      </c>
      <c r="B121" s="139" t="s">
        <v>374</v>
      </c>
      <c r="C121" s="314"/>
      <c r="D121" s="314"/>
      <c r="E121" s="172"/>
      <c r="F121" s="33"/>
      <c r="G121" s="52"/>
      <c r="H121" s="52"/>
      <c r="I121" s="52"/>
    </row>
    <row r="122" spans="1:5" s="1" customFormat="1" ht="20.25" customHeight="1" thickBot="1">
      <c r="A122" s="128" t="s">
        <v>51</v>
      </c>
      <c r="B122" s="258" t="s">
        <v>289</v>
      </c>
      <c r="C122" s="315">
        <v>107506</v>
      </c>
      <c r="D122" s="315">
        <v>125106</v>
      </c>
      <c r="E122" s="162"/>
    </row>
    <row r="123" spans="1:5" ht="15.75" customHeight="1" thickBot="1">
      <c r="A123" s="128" t="s">
        <v>52</v>
      </c>
      <c r="B123" s="258" t="s">
        <v>290</v>
      </c>
      <c r="C123" s="316"/>
      <c r="D123" s="316"/>
      <c r="E123" s="163">
        <v>3987</v>
      </c>
    </row>
    <row r="124" spans="1:5" ht="16.5" thickBot="1">
      <c r="A124" s="140" t="s">
        <v>53</v>
      </c>
      <c r="B124" s="259" t="s">
        <v>291</v>
      </c>
      <c r="C124" s="305">
        <v>107506</v>
      </c>
      <c r="D124" s="305">
        <v>125106</v>
      </c>
      <c r="E124" s="156">
        <v>53545</v>
      </c>
    </row>
    <row r="125" spans="1:5" ht="15" customHeight="1">
      <c r="A125" s="263"/>
      <c r="B125" s="263"/>
      <c r="C125" s="264"/>
      <c r="D125" s="264"/>
      <c r="E125" s="264"/>
    </row>
    <row r="126" spans="1:5" ht="13.5" customHeight="1">
      <c r="A126" s="275" t="s">
        <v>154</v>
      </c>
      <c r="B126" s="275"/>
      <c r="C126" s="275"/>
      <c r="D126" s="275"/>
      <c r="E126" s="275"/>
    </row>
    <row r="127" spans="1:5" ht="7.5" customHeight="1" thickBot="1">
      <c r="A127" s="273" t="s">
        <v>147</v>
      </c>
      <c r="B127" s="273"/>
      <c r="C127" s="167"/>
      <c r="D127" s="167"/>
      <c r="E127" s="167"/>
    </row>
    <row r="128" spans="1:5" ht="21.75" thickBot="1">
      <c r="A128" s="22">
        <v>1</v>
      </c>
      <c r="B128" s="26" t="s">
        <v>218</v>
      </c>
      <c r="C128" s="164">
        <v>3607</v>
      </c>
      <c r="D128" s="164">
        <v>3607</v>
      </c>
      <c r="E128" s="145">
        <v>5881</v>
      </c>
    </row>
    <row r="129" spans="1:5" ht="15.75">
      <c r="A129" s="31"/>
      <c r="B129" s="31"/>
      <c r="C129" s="31"/>
      <c r="D129" s="31"/>
      <c r="E129" s="31"/>
    </row>
    <row r="130" spans="1:5" ht="15.75">
      <c r="A130" s="31"/>
      <c r="B130" s="31"/>
      <c r="C130" s="31"/>
      <c r="D130" s="31"/>
      <c r="E130" s="31"/>
    </row>
    <row r="131" spans="1:5" ht="15.75">
      <c r="A131" s="31"/>
      <c r="B131" s="31"/>
      <c r="C131" s="31"/>
      <c r="D131" s="31"/>
      <c r="E131" s="31"/>
    </row>
    <row r="132" spans="1:5" ht="15.75">
      <c r="A132" s="31"/>
      <c r="B132" s="31"/>
      <c r="C132" s="31"/>
      <c r="D132" s="31"/>
      <c r="E132" s="31"/>
    </row>
    <row r="133" spans="1:5" ht="15.75">
      <c r="A133" s="31"/>
      <c r="B133" s="31"/>
      <c r="C133" s="31"/>
      <c r="D133" s="31"/>
      <c r="E133" s="31"/>
    </row>
    <row r="134" spans="1:5" ht="15.75">
      <c r="A134" s="31"/>
      <c r="B134" s="31"/>
      <c r="C134" s="31"/>
      <c r="D134" s="31"/>
      <c r="E134" s="31"/>
    </row>
    <row r="135" spans="1:5" ht="15.75">
      <c r="A135" s="31"/>
      <c r="B135" s="31"/>
      <c r="C135" s="31"/>
      <c r="D135" s="31"/>
      <c r="E135" s="31"/>
    </row>
    <row r="136" spans="1:5" ht="15.75">
      <c r="A136" s="31"/>
      <c r="B136" s="31"/>
      <c r="C136" s="31"/>
      <c r="D136" s="31"/>
      <c r="E136" s="31"/>
    </row>
    <row r="137" spans="1:5" ht="15.75">
      <c r="A137" s="31"/>
      <c r="B137" s="31"/>
      <c r="C137" s="31"/>
      <c r="D137" s="31"/>
      <c r="E137" s="31"/>
    </row>
    <row r="138" spans="1:5" ht="15.75">
      <c r="A138" s="31"/>
      <c r="B138" s="31"/>
      <c r="C138" s="31"/>
      <c r="D138" s="31"/>
      <c r="E138" s="31"/>
    </row>
    <row r="139" spans="1:5" ht="15.75">
      <c r="A139" s="31"/>
      <c r="B139" s="31"/>
      <c r="C139" s="31"/>
      <c r="D139" s="31"/>
      <c r="E139" s="31"/>
    </row>
    <row r="140" spans="1:5" ht="15.75">
      <c r="A140" s="31"/>
      <c r="B140" s="31"/>
      <c r="C140" s="31"/>
      <c r="D140" s="31"/>
      <c r="E140" s="31"/>
    </row>
    <row r="141" spans="1:5" ht="15.75">
      <c r="A141" s="31"/>
      <c r="B141" s="31"/>
      <c r="C141" s="31"/>
      <c r="D141" s="31"/>
      <c r="E141" s="31"/>
    </row>
    <row r="142" spans="1:5" ht="15.75">
      <c r="A142" s="31"/>
      <c r="B142" s="31"/>
      <c r="C142" s="31"/>
      <c r="D142" s="31"/>
      <c r="E142" s="31"/>
    </row>
    <row r="143" spans="1:5" ht="15.75">
      <c r="A143" s="31"/>
      <c r="B143" s="31"/>
      <c r="C143" s="31"/>
      <c r="D143" s="31"/>
      <c r="E143" s="31"/>
    </row>
    <row r="144" spans="1:5" ht="15.75">
      <c r="A144" s="31"/>
      <c r="B144" s="31"/>
      <c r="C144" s="31"/>
      <c r="D144" s="31"/>
      <c r="E144" s="31"/>
    </row>
  </sheetData>
  <sheetProtection/>
  <mergeCells count="8">
    <mergeCell ref="A72:A73"/>
    <mergeCell ref="B72:B73"/>
    <mergeCell ref="C72:E72"/>
    <mergeCell ref="A1:E1"/>
    <mergeCell ref="A3:A4"/>
    <mergeCell ref="B3:B4"/>
    <mergeCell ref="C3:E3"/>
    <mergeCell ref="A70:E70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Pogány Községi Önkormányzat
2013. ÉVI KÖLTSÉGVETÉS
KÖTELEZŐ FELADATAINAK MÉRLEGE &amp;10
&amp;R&amp;"Times New Roman CE,Félkövér dőlt"&amp;11 1.2. melléklet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C7">
      <selection activeCell="I31" sqref="I31"/>
    </sheetView>
  </sheetViews>
  <sheetFormatPr defaultColWidth="9.00390625" defaultRowHeight="12.75"/>
  <cols>
    <col min="1" max="1" width="6.875" style="35" customWidth="1"/>
    <col min="2" max="2" width="55.125" style="74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9.75" customHeight="1">
      <c r="B1" s="186" t="s">
        <v>155</v>
      </c>
      <c r="C1" s="187"/>
      <c r="D1" s="187"/>
      <c r="E1" s="187"/>
      <c r="F1" s="187"/>
      <c r="G1" s="187"/>
      <c r="H1" s="187"/>
      <c r="I1" s="187"/>
      <c r="J1" s="461" t="s">
        <v>390</v>
      </c>
    </row>
    <row r="2" spans="7:10" ht="14.25" thickBot="1">
      <c r="G2" s="188" t="s">
        <v>87</v>
      </c>
      <c r="H2" s="188" t="s">
        <v>87</v>
      </c>
      <c r="I2" s="188" t="s">
        <v>87</v>
      </c>
      <c r="J2" s="461"/>
    </row>
    <row r="3" spans="1:10" ht="18" customHeight="1" thickBot="1">
      <c r="A3" s="459" t="s">
        <v>94</v>
      </c>
      <c r="B3" s="189" t="s">
        <v>79</v>
      </c>
      <c r="C3" s="190"/>
      <c r="D3" s="190"/>
      <c r="E3" s="190"/>
      <c r="F3" s="189" t="s">
        <v>83</v>
      </c>
      <c r="G3" s="191"/>
      <c r="H3" s="191"/>
      <c r="I3" s="191"/>
      <c r="J3" s="461"/>
    </row>
    <row r="4" spans="1:10" s="192" customFormat="1" ht="35.25" customHeight="1" thickBot="1">
      <c r="A4" s="460"/>
      <c r="B4" s="75" t="s">
        <v>88</v>
      </c>
      <c r="C4" s="280" t="s">
        <v>2</v>
      </c>
      <c r="D4" s="281" t="s">
        <v>3</v>
      </c>
      <c r="E4" s="280" t="s">
        <v>1</v>
      </c>
      <c r="F4" s="75" t="s">
        <v>88</v>
      </c>
      <c r="G4" s="280" t="s">
        <v>2</v>
      </c>
      <c r="H4" s="281" t="s">
        <v>3</v>
      </c>
      <c r="I4" s="322" t="s">
        <v>1</v>
      </c>
      <c r="J4" s="461"/>
    </row>
    <row r="5" spans="1:10" s="197" customFormat="1" ht="12" customHeight="1" thickBot="1">
      <c r="A5" s="193">
        <v>1</v>
      </c>
      <c r="B5" s="194">
        <v>2</v>
      </c>
      <c r="C5" s="195">
        <v>3</v>
      </c>
      <c r="D5" s="195">
        <v>4</v>
      </c>
      <c r="E5" s="195">
        <v>5</v>
      </c>
      <c r="F5" s="194">
        <v>6</v>
      </c>
      <c r="G5" s="195">
        <v>7</v>
      </c>
      <c r="H5" s="195">
        <v>8</v>
      </c>
      <c r="I5" s="196">
        <v>9</v>
      </c>
      <c r="J5" s="461"/>
    </row>
    <row r="6" spans="1:10" ht="12.75" customHeight="1">
      <c r="A6" s="198" t="s">
        <v>45</v>
      </c>
      <c r="B6" s="199" t="s">
        <v>177</v>
      </c>
      <c r="C6" s="175">
        <v>16590</v>
      </c>
      <c r="D6" s="175">
        <v>16590</v>
      </c>
      <c r="E6" s="175">
        <v>8919</v>
      </c>
      <c r="F6" s="199" t="s">
        <v>89</v>
      </c>
      <c r="G6" s="175">
        <v>18708</v>
      </c>
      <c r="H6" s="175">
        <v>31048</v>
      </c>
      <c r="I6" s="181">
        <v>13331</v>
      </c>
      <c r="J6" s="461"/>
    </row>
    <row r="7" spans="1:10" ht="12.75" customHeight="1">
      <c r="A7" s="200" t="s">
        <v>46</v>
      </c>
      <c r="B7" s="201" t="s">
        <v>80</v>
      </c>
      <c r="C7" s="176">
        <v>21860</v>
      </c>
      <c r="D7" s="176">
        <v>21860</v>
      </c>
      <c r="E7" s="176">
        <v>11050</v>
      </c>
      <c r="F7" s="201" t="s">
        <v>200</v>
      </c>
      <c r="G7" s="176">
        <v>4466</v>
      </c>
      <c r="H7" s="176">
        <v>4523</v>
      </c>
      <c r="I7" s="182">
        <v>2804</v>
      </c>
      <c r="J7" s="461"/>
    </row>
    <row r="8" spans="1:10" ht="12.75" customHeight="1">
      <c r="A8" s="200" t="s">
        <v>47</v>
      </c>
      <c r="B8" s="201" t="s">
        <v>82</v>
      </c>
      <c r="C8" s="176">
        <v>4000</v>
      </c>
      <c r="D8" s="176">
        <v>4000</v>
      </c>
      <c r="E8" s="176">
        <v>2394</v>
      </c>
      <c r="F8" s="201" t="s">
        <v>322</v>
      </c>
      <c r="G8" s="176">
        <v>18044</v>
      </c>
      <c r="H8" s="176">
        <v>19554</v>
      </c>
      <c r="I8" s="182">
        <v>17181</v>
      </c>
      <c r="J8" s="461"/>
    </row>
    <row r="9" spans="1:10" ht="12.75" customHeight="1">
      <c r="A9" s="200" t="s">
        <v>48</v>
      </c>
      <c r="B9" s="202" t="s">
        <v>309</v>
      </c>
      <c r="C9" s="176">
        <v>33501</v>
      </c>
      <c r="D9" s="176">
        <v>51101</v>
      </c>
      <c r="E9" s="176">
        <v>28288</v>
      </c>
      <c r="F9" s="201" t="s">
        <v>201</v>
      </c>
      <c r="G9" s="176">
        <v>13616</v>
      </c>
      <c r="H9" s="176">
        <v>13616</v>
      </c>
      <c r="I9" s="182">
        <v>4128</v>
      </c>
      <c r="J9" s="461"/>
    </row>
    <row r="10" spans="1:10" ht="12.75" customHeight="1">
      <c r="A10" s="200" t="s">
        <v>49</v>
      </c>
      <c r="B10" s="201" t="s">
        <v>310</v>
      </c>
      <c r="C10" s="176"/>
      <c r="D10" s="176"/>
      <c r="E10" s="176"/>
      <c r="F10" s="201" t="s">
        <v>202</v>
      </c>
      <c r="G10" s="176">
        <v>42030</v>
      </c>
      <c r="H10" s="176">
        <v>44150</v>
      </c>
      <c r="I10" s="182">
        <v>7716</v>
      </c>
      <c r="J10" s="461"/>
    </row>
    <row r="11" spans="1:10" ht="12.75" customHeight="1">
      <c r="A11" s="200" t="s">
        <v>50</v>
      </c>
      <c r="B11" s="201" t="s">
        <v>343</v>
      </c>
      <c r="C11" s="177"/>
      <c r="D11" s="177"/>
      <c r="E11" s="177"/>
      <c r="F11" s="201" t="s">
        <v>76</v>
      </c>
      <c r="G11" s="176"/>
      <c r="H11" s="176">
        <v>1573</v>
      </c>
      <c r="I11" s="182"/>
      <c r="J11" s="461"/>
    </row>
    <row r="12" spans="1:10" ht="12.75" customHeight="1">
      <c r="A12" s="200" t="s">
        <v>51</v>
      </c>
      <c r="B12" s="201" t="s">
        <v>311</v>
      </c>
      <c r="C12" s="176">
        <v>9220</v>
      </c>
      <c r="D12" s="176">
        <v>9220</v>
      </c>
      <c r="E12" s="176">
        <v>2924</v>
      </c>
      <c r="F12" s="34" t="s">
        <v>400</v>
      </c>
      <c r="G12" s="176"/>
      <c r="H12" s="176"/>
      <c r="I12" s="182"/>
      <c r="J12" s="461"/>
    </row>
    <row r="13" spans="1:10" ht="12.75" customHeight="1">
      <c r="A13" s="200" t="s">
        <v>52</v>
      </c>
      <c r="B13" s="201" t="s">
        <v>312</v>
      </c>
      <c r="C13" s="176"/>
      <c r="D13" s="176"/>
      <c r="E13" s="176"/>
      <c r="F13" s="34"/>
      <c r="G13" s="176"/>
      <c r="H13" s="176"/>
      <c r="I13" s="182"/>
      <c r="J13" s="461"/>
    </row>
    <row r="14" spans="1:10" ht="12.75" customHeight="1">
      <c r="A14" s="200" t="s">
        <v>53</v>
      </c>
      <c r="B14" s="203" t="s">
        <v>313</v>
      </c>
      <c r="C14" s="177"/>
      <c r="D14" s="177"/>
      <c r="E14" s="177"/>
      <c r="F14" s="34"/>
      <c r="G14" s="176"/>
      <c r="H14" s="176"/>
      <c r="I14" s="182"/>
      <c r="J14" s="461"/>
    </row>
    <row r="15" spans="1:10" ht="12.75" customHeight="1">
      <c r="A15" s="200" t="s">
        <v>54</v>
      </c>
      <c r="B15" s="34"/>
      <c r="C15" s="176"/>
      <c r="D15" s="176"/>
      <c r="E15" s="176"/>
      <c r="F15" s="34"/>
      <c r="G15" s="176"/>
      <c r="H15" s="176"/>
      <c r="I15" s="182"/>
      <c r="J15" s="461"/>
    </row>
    <row r="16" spans="1:10" ht="12.75" customHeight="1">
      <c r="A16" s="200" t="s">
        <v>55</v>
      </c>
      <c r="B16" s="34"/>
      <c r="C16" s="176"/>
      <c r="D16" s="176"/>
      <c r="E16" s="176"/>
      <c r="F16" s="34"/>
      <c r="G16" s="176"/>
      <c r="H16" s="176"/>
      <c r="I16" s="182"/>
      <c r="J16" s="461"/>
    </row>
    <row r="17" spans="1:10" ht="12.75" customHeight="1" thickBot="1">
      <c r="A17" s="200" t="s">
        <v>56</v>
      </c>
      <c r="B17" s="36"/>
      <c r="C17" s="178"/>
      <c r="D17" s="178"/>
      <c r="E17" s="178"/>
      <c r="F17" s="34"/>
      <c r="G17" s="178"/>
      <c r="H17" s="178"/>
      <c r="I17" s="183"/>
      <c r="J17" s="461"/>
    </row>
    <row r="18" spans="1:10" ht="15.75" customHeight="1" thickBot="1">
      <c r="A18" s="204" t="s">
        <v>57</v>
      </c>
      <c r="B18" s="53" t="s">
        <v>336</v>
      </c>
      <c r="C18" s="179">
        <v>85171</v>
      </c>
      <c r="D18" s="179">
        <v>102771</v>
      </c>
      <c r="E18" s="179">
        <v>53575</v>
      </c>
      <c r="F18" s="53" t="s">
        <v>335</v>
      </c>
      <c r="G18" s="179">
        <v>96864</v>
      </c>
      <c r="H18" s="179">
        <v>114464</v>
      </c>
      <c r="I18" s="184">
        <v>45160</v>
      </c>
      <c r="J18" s="461"/>
    </row>
    <row r="19" spans="1:10" ht="12.75" customHeight="1">
      <c r="A19" s="205" t="s">
        <v>58</v>
      </c>
      <c r="B19" s="206" t="s">
        <v>314</v>
      </c>
      <c r="C19" s="207">
        <v>6335</v>
      </c>
      <c r="D19" s="207">
        <v>6335</v>
      </c>
      <c r="E19" s="207"/>
      <c r="F19" s="208" t="s">
        <v>212</v>
      </c>
      <c r="G19" s="180"/>
      <c r="H19" s="180"/>
      <c r="I19" s="185"/>
      <c r="J19" s="461"/>
    </row>
    <row r="20" spans="1:10" ht="12.75" customHeight="1">
      <c r="A20" s="209" t="s">
        <v>59</v>
      </c>
      <c r="B20" s="208" t="s">
        <v>253</v>
      </c>
      <c r="C20" s="39">
        <v>6335</v>
      </c>
      <c r="D20" s="39">
        <v>6335</v>
      </c>
      <c r="E20" s="39"/>
      <c r="F20" s="208" t="s">
        <v>213</v>
      </c>
      <c r="G20" s="39"/>
      <c r="H20" s="39"/>
      <c r="I20" s="40"/>
      <c r="J20" s="461"/>
    </row>
    <row r="21" spans="1:10" ht="12.75" customHeight="1">
      <c r="A21" s="209" t="s">
        <v>60</v>
      </c>
      <c r="B21" s="208" t="s">
        <v>254</v>
      </c>
      <c r="C21" s="39"/>
      <c r="D21" s="39"/>
      <c r="E21" s="39"/>
      <c r="F21" s="208" t="s">
        <v>152</v>
      </c>
      <c r="G21" s="39"/>
      <c r="H21" s="39"/>
      <c r="I21" s="40"/>
      <c r="J21" s="461"/>
    </row>
    <row r="22" spans="1:10" ht="12.75" customHeight="1">
      <c r="A22" s="209" t="s">
        <v>61</v>
      </c>
      <c r="B22" s="208" t="s">
        <v>315</v>
      </c>
      <c r="C22" s="39"/>
      <c r="D22" s="39"/>
      <c r="E22" s="39"/>
      <c r="F22" s="208" t="s">
        <v>153</v>
      </c>
      <c r="G22" s="39"/>
      <c r="H22" s="39"/>
      <c r="I22" s="40"/>
      <c r="J22" s="461"/>
    </row>
    <row r="23" spans="1:10" ht="12.75" customHeight="1">
      <c r="A23" s="209" t="s">
        <v>62</v>
      </c>
      <c r="B23" s="208" t="s">
        <v>316</v>
      </c>
      <c r="C23" s="39"/>
      <c r="D23" s="39"/>
      <c r="E23" s="39"/>
      <c r="F23" s="206" t="s">
        <v>323</v>
      </c>
      <c r="G23" s="39"/>
      <c r="H23" s="39"/>
      <c r="I23" s="40"/>
      <c r="J23" s="461"/>
    </row>
    <row r="24" spans="1:10" ht="12.75" customHeight="1">
      <c r="A24" s="209" t="s">
        <v>63</v>
      </c>
      <c r="B24" s="208" t="s">
        <v>317</v>
      </c>
      <c r="C24" s="210"/>
      <c r="D24" s="210"/>
      <c r="E24" s="210"/>
      <c r="F24" s="208" t="s">
        <v>214</v>
      </c>
      <c r="G24" s="39"/>
      <c r="H24" s="39"/>
      <c r="I24" s="40"/>
      <c r="J24" s="461"/>
    </row>
    <row r="25" spans="1:10" ht="12.75" customHeight="1">
      <c r="A25" s="205" t="s">
        <v>64</v>
      </c>
      <c r="B25" s="206" t="s">
        <v>318</v>
      </c>
      <c r="C25" s="180"/>
      <c r="D25" s="180"/>
      <c r="E25" s="180"/>
      <c r="F25" s="199" t="s">
        <v>215</v>
      </c>
      <c r="G25" s="180"/>
      <c r="H25" s="180"/>
      <c r="I25" s="185"/>
      <c r="J25" s="461"/>
    </row>
    <row r="26" spans="1:10" ht="12.75" customHeight="1" thickBot="1">
      <c r="A26" s="209" t="s">
        <v>65</v>
      </c>
      <c r="B26" s="208" t="s">
        <v>262</v>
      </c>
      <c r="C26" s="39"/>
      <c r="D26" s="39"/>
      <c r="E26" s="39"/>
      <c r="F26" s="34"/>
      <c r="G26" s="39"/>
      <c r="H26" s="39"/>
      <c r="I26" s="40"/>
      <c r="J26" s="461"/>
    </row>
    <row r="27" spans="1:10" ht="15.75" customHeight="1" thickBot="1">
      <c r="A27" s="204" t="s">
        <v>66</v>
      </c>
      <c r="B27" s="53" t="s">
        <v>333</v>
      </c>
      <c r="C27" s="179">
        <v>6335</v>
      </c>
      <c r="D27" s="179">
        <v>6335</v>
      </c>
      <c r="E27" s="179"/>
      <c r="F27" s="53" t="s">
        <v>334</v>
      </c>
      <c r="G27" s="179"/>
      <c r="H27" s="179"/>
      <c r="I27" s="184"/>
      <c r="J27" s="461"/>
    </row>
    <row r="28" spans="1:10" ht="18" customHeight="1" thickBot="1">
      <c r="A28" s="204" t="s">
        <v>67</v>
      </c>
      <c r="B28" s="211" t="s">
        <v>321</v>
      </c>
      <c r="C28" s="179">
        <v>91506</v>
      </c>
      <c r="D28" s="179">
        <v>109106</v>
      </c>
      <c r="E28" s="179">
        <v>53575</v>
      </c>
      <c r="F28" s="211" t="s">
        <v>324</v>
      </c>
      <c r="G28" s="179">
        <v>96864</v>
      </c>
      <c r="H28" s="179">
        <v>114464</v>
      </c>
      <c r="I28" s="184">
        <v>45160</v>
      </c>
      <c r="J28" s="461"/>
    </row>
    <row r="29" spans="1:10" ht="18" customHeight="1" thickBot="1">
      <c r="A29" s="204" t="s">
        <v>68</v>
      </c>
      <c r="B29" s="53" t="s">
        <v>319</v>
      </c>
      <c r="C29" s="215"/>
      <c r="D29" s="215"/>
      <c r="E29" s="215">
        <v>-485</v>
      </c>
      <c r="F29" s="53" t="s">
        <v>325</v>
      </c>
      <c r="G29" s="215"/>
      <c r="H29" s="215"/>
      <c r="I29" s="214">
        <v>3987</v>
      </c>
      <c r="J29" s="461"/>
    </row>
    <row r="30" spans="1:10" ht="13.5" thickBot="1">
      <c r="A30" s="204" t="s">
        <v>69</v>
      </c>
      <c r="B30" s="212" t="s">
        <v>320</v>
      </c>
      <c r="C30" s="213">
        <v>91506</v>
      </c>
      <c r="D30" s="213">
        <v>109106</v>
      </c>
      <c r="E30" s="213">
        <v>53090</v>
      </c>
      <c r="F30" s="212" t="s">
        <v>326</v>
      </c>
      <c r="G30" s="320">
        <v>96864</v>
      </c>
      <c r="H30" s="320">
        <v>114464</v>
      </c>
      <c r="I30" s="321">
        <v>49147</v>
      </c>
      <c r="J30" s="461"/>
    </row>
    <row r="31" spans="1:10" ht="13.5" thickBot="1">
      <c r="A31" s="204" t="s">
        <v>70</v>
      </c>
      <c r="B31" s="212" t="s">
        <v>158</v>
      </c>
      <c r="C31" s="213"/>
      <c r="D31" s="213"/>
      <c r="E31" s="213"/>
      <c r="F31" s="212" t="s">
        <v>159</v>
      </c>
      <c r="G31" s="320"/>
      <c r="H31" s="320"/>
      <c r="I31" s="321"/>
      <c r="J31" s="461"/>
    </row>
    <row r="32" spans="1:10" ht="13.5" thickBot="1">
      <c r="A32" s="204" t="s">
        <v>71</v>
      </c>
      <c r="B32" s="212" t="s">
        <v>327</v>
      </c>
      <c r="C32" s="213">
        <v>16000</v>
      </c>
      <c r="D32" s="213">
        <v>16000</v>
      </c>
      <c r="E32" s="213">
        <v>6864</v>
      </c>
      <c r="F32" s="212" t="s">
        <v>328</v>
      </c>
      <c r="G32" s="320"/>
      <c r="H32" s="320"/>
      <c r="I32" s="321">
        <v>4398</v>
      </c>
      <c r="J32" s="461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15" zoomScaleSheetLayoutView="115" zoomScalePageLayoutView="0" workbookViewId="0" topLeftCell="E16">
      <selection activeCell="I35" sqref="I35"/>
    </sheetView>
  </sheetViews>
  <sheetFormatPr defaultColWidth="9.00390625" defaultRowHeight="12.75"/>
  <cols>
    <col min="1" max="1" width="6.875" style="35" customWidth="1"/>
    <col min="2" max="2" width="55.125" style="74" customWidth="1"/>
    <col min="3" max="5" width="16.375" style="35" customWidth="1"/>
    <col min="6" max="6" width="55.125" style="35" customWidth="1"/>
    <col min="7" max="9" width="16.375" style="35" customWidth="1"/>
    <col min="10" max="10" width="4.875" style="35" customWidth="1"/>
    <col min="11" max="16384" width="9.375" style="35" customWidth="1"/>
  </cols>
  <sheetData>
    <row r="1" spans="2:10" ht="39.75" customHeight="1">
      <c r="B1" s="186" t="s">
        <v>156</v>
      </c>
      <c r="C1" s="187"/>
      <c r="D1" s="187"/>
      <c r="E1" s="187"/>
      <c r="F1" s="187"/>
      <c r="G1" s="187"/>
      <c r="H1" s="187"/>
      <c r="I1" s="187"/>
      <c r="J1" s="464" t="s">
        <v>391</v>
      </c>
    </row>
    <row r="2" spans="7:10" ht="14.25" thickBot="1">
      <c r="G2" s="188" t="s">
        <v>87</v>
      </c>
      <c r="H2" s="188" t="s">
        <v>87</v>
      </c>
      <c r="I2" s="188" t="s">
        <v>87</v>
      </c>
      <c r="J2" s="464"/>
    </row>
    <row r="3" spans="1:10" ht="24" customHeight="1" thickBot="1">
      <c r="A3" s="462" t="s">
        <v>94</v>
      </c>
      <c r="B3" s="189" t="s">
        <v>79</v>
      </c>
      <c r="C3" s="190"/>
      <c r="D3" s="190"/>
      <c r="E3" s="190"/>
      <c r="F3" s="189" t="s">
        <v>83</v>
      </c>
      <c r="G3" s="191"/>
      <c r="H3" s="191"/>
      <c r="I3" s="191"/>
      <c r="J3" s="464"/>
    </row>
    <row r="4" spans="1:10" s="192" customFormat="1" ht="35.25" customHeight="1" thickBot="1">
      <c r="A4" s="463"/>
      <c r="B4" s="75" t="s">
        <v>88</v>
      </c>
      <c r="C4" s="280" t="s">
        <v>2</v>
      </c>
      <c r="D4" s="281" t="s">
        <v>3</v>
      </c>
      <c r="E4" s="280" t="s">
        <v>1</v>
      </c>
      <c r="F4" s="75" t="s">
        <v>88</v>
      </c>
      <c r="G4" s="280" t="s">
        <v>2</v>
      </c>
      <c r="H4" s="281" t="s">
        <v>3</v>
      </c>
      <c r="I4" s="322" t="s">
        <v>1</v>
      </c>
      <c r="J4" s="464"/>
    </row>
    <row r="5" spans="1:10" s="192" customFormat="1" ht="13.5" thickBot="1">
      <c r="A5" s="193">
        <v>1</v>
      </c>
      <c r="B5" s="194">
        <v>2</v>
      </c>
      <c r="C5" s="195">
        <v>3</v>
      </c>
      <c r="D5" s="195">
        <v>4</v>
      </c>
      <c r="E5" s="195">
        <v>5</v>
      </c>
      <c r="F5" s="194">
        <v>6</v>
      </c>
      <c r="G5" s="195">
        <v>7</v>
      </c>
      <c r="H5" s="195">
        <v>8</v>
      </c>
      <c r="I5" s="196">
        <v>9</v>
      </c>
      <c r="J5" s="464"/>
    </row>
    <row r="6" spans="1:10" ht="12.75" customHeight="1">
      <c r="A6" s="198" t="s">
        <v>45</v>
      </c>
      <c r="B6" s="199" t="s">
        <v>363</v>
      </c>
      <c r="C6" s="175">
        <v>16000</v>
      </c>
      <c r="D6" s="175">
        <v>16000</v>
      </c>
      <c r="E6" s="175">
        <v>1001</v>
      </c>
      <c r="F6" s="199" t="s">
        <v>275</v>
      </c>
      <c r="G6" s="175"/>
      <c r="H6" s="175"/>
      <c r="I6" s="181">
        <v>410</v>
      </c>
      <c r="J6" s="464"/>
    </row>
    <row r="7" spans="1:10" ht="22.5" customHeight="1">
      <c r="A7" s="200" t="s">
        <v>46</v>
      </c>
      <c r="B7" s="201" t="s">
        <v>337</v>
      </c>
      <c r="C7" s="176"/>
      <c r="D7" s="176"/>
      <c r="E7" s="176">
        <v>373</v>
      </c>
      <c r="F7" s="201" t="s">
        <v>203</v>
      </c>
      <c r="G7" s="176">
        <v>700</v>
      </c>
      <c r="H7" s="176">
        <v>700</v>
      </c>
      <c r="I7" s="182">
        <v>3988</v>
      </c>
      <c r="J7" s="464"/>
    </row>
    <row r="8" spans="1:10" ht="12.75" customHeight="1">
      <c r="A8" s="200" t="s">
        <v>47</v>
      </c>
      <c r="B8" s="201" t="s">
        <v>150</v>
      </c>
      <c r="C8" s="176"/>
      <c r="D8" s="176"/>
      <c r="E8" s="176"/>
      <c r="F8" s="201" t="s">
        <v>304</v>
      </c>
      <c r="G8" s="176"/>
      <c r="H8" s="176"/>
      <c r="I8" s="182"/>
      <c r="J8" s="464"/>
    </row>
    <row r="9" spans="1:10" ht="12.75" customHeight="1">
      <c r="A9" s="200" t="s">
        <v>48</v>
      </c>
      <c r="B9" s="201" t="s">
        <v>188</v>
      </c>
      <c r="C9" s="176"/>
      <c r="D9" s="176"/>
      <c r="E9" s="176"/>
      <c r="F9" s="201" t="s">
        <v>344</v>
      </c>
      <c r="G9" s="176"/>
      <c r="H9" s="176"/>
      <c r="I9" s="182"/>
      <c r="J9" s="464"/>
    </row>
    <row r="10" spans="1:10" ht="12.75" customHeight="1">
      <c r="A10" s="200" t="s">
        <v>49</v>
      </c>
      <c r="B10" s="201" t="s">
        <v>241</v>
      </c>
      <c r="C10" s="176"/>
      <c r="D10" s="176"/>
      <c r="E10" s="176"/>
      <c r="F10" s="201" t="s">
        <v>345</v>
      </c>
      <c r="G10" s="176"/>
      <c r="H10" s="176"/>
      <c r="I10" s="182"/>
      <c r="J10" s="464"/>
    </row>
    <row r="11" spans="1:10" ht="12.75" customHeight="1">
      <c r="A11" s="200" t="s">
        <v>50</v>
      </c>
      <c r="B11" s="201" t="s">
        <v>338</v>
      </c>
      <c r="C11" s="177"/>
      <c r="D11" s="177"/>
      <c r="E11" s="177"/>
      <c r="F11" s="217" t="s">
        <v>346</v>
      </c>
      <c r="G11" s="176"/>
      <c r="H11" s="176"/>
      <c r="I11" s="182"/>
      <c r="J11" s="464"/>
    </row>
    <row r="12" spans="1:10" ht="12.75" customHeight="1">
      <c r="A12" s="200" t="s">
        <v>51</v>
      </c>
      <c r="B12" s="201" t="s">
        <v>339</v>
      </c>
      <c r="C12" s="176"/>
      <c r="D12" s="176"/>
      <c r="E12" s="176"/>
      <c r="F12" s="217" t="s">
        <v>277</v>
      </c>
      <c r="G12" s="176"/>
      <c r="H12" s="176"/>
      <c r="I12" s="182"/>
      <c r="J12" s="464"/>
    </row>
    <row r="13" spans="1:10" ht="12.75" customHeight="1">
      <c r="A13" s="200" t="s">
        <v>52</v>
      </c>
      <c r="B13" s="201" t="s">
        <v>342</v>
      </c>
      <c r="C13" s="176"/>
      <c r="D13" s="176"/>
      <c r="E13" s="176"/>
      <c r="F13" s="218" t="s">
        <v>278</v>
      </c>
      <c r="G13" s="176"/>
      <c r="H13" s="176"/>
      <c r="I13" s="182"/>
      <c r="J13" s="464"/>
    </row>
    <row r="14" spans="1:10" ht="12.75" customHeight="1">
      <c r="A14" s="200" t="s">
        <v>53</v>
      </c>
      <c r="B14" s="219" t="s">
        <v>361</v>
      </c>
      <c r="C14" s="177"/>
      <c r="D14" s="177"/>
      <c r="E14" s="177"/>
      <c r="F14" s="217" t="s">
        <v>347</v>
      </c>
      <c r="G14" s="176"/>
      <c r="H14" s="176"/>
      <c r="I14" s="182"/>
      <c r="J14" s="464"/>
    </row>
    <row r="15" spans="1:10" ht="22.5" customHeight="1">
      <c r="A15" s="200" t="s">
        <v>54</v>
      </c>
      <c r="B15" s="201" t="s">
        <v>340</v>
      </c>
      <c r="C15" s="177"/>
      <c r="D15" s="177"/>
      <c r="E15" s="177">
        <v>490</v>
      </c>
      <c r="F15" s="217" t="s">
        <v>348</v>
      </c>
      <c r="G15" s="176"/>
      <c r="H15" s="176"/>
      <c r="I15" s="182"/>
      <c r="J15" s="464"/>
    </row>
    <row r="16" spans="1:10" ht="12.75" customHeight="1">
      <c r="A16" s="200" t="s">
        <v>55</v>
      </c>
      <c r="B16" s="201" t="s">
        <v>341</v>
      </c>
      <c r="C16" s="178"/>
      <c r="D16" s="339"/>
      <c r="E16" s="334"/>
      <c r="F16" s="201" t="s">
        <v>76</v>
      </c>
      <c r="G16" s="176"/>
      <c r="H16" s="176"/>
      <c r="I16" s="182"/>
      <c r="J16" s="464"/>
    </row>
    <row r="17" spans="1:10" ht="12.75" customHeight="1" thickBot="1">
      <c r="A17" s="336" t="s">
        <v>56</v>
      </c>
      <c r="B17" s="337"/>
      <c r="C17" s="326"/>
      <c r="D17" s="335"/>
      <c r="E17" s="232"/>
      <c r="F17" s="337" t="s">
        <v>401</v>
      </c>
      <c r="G17" s="325"/>
      <c r="H17" s="325"/>
      <c r="I17" s="231"/>
      <c r="J17" s="464"/>
    </row>
    <row r="18" spans="1:10" ht="15.75" customHeight="1" thickBot="1">
      <c r="A18" s="204" t="s">
        <v>57</v>
      </c>
      <c r="B18" s="53" t="s">
        <v>140</v>
      </c>
      <c r="C18" s="338">
        <v>16000</v>
      </c>
      <c r="D18" s="338">
        <v>16000</v>
      </c>
      <c r="E18" s="338">
        <v>1864</v>
      </c>
      <c r="F18" s="53" t="s">
        <v>141</v>
      </c>
      <c r="G18" s="179">
        <v>700</v>
      </c>
      <c r="H18" s="179">
        <v>700</v>
      </c>
      <c r="I18" s="184">
        <v>4398</v>
      </c>
      <c r="J18" s="464"/>
    </row>
    <row r="19" spans="1:10" ht="12.75" customHeight="1">
      <c r="A19" s="220" t="s">
        <v>58</v>
      </c>
      <c r="B19" s="221" t="s">
        <v>360</v>
      </c>
      <c r="C19" s="228"/>
      <c r="D19" s="228"/>
      <c r="E19" s="228"/>
      <c r="F19" s="208" t="s">
        <v>212</v>
      </c>
      <c r="G19" s="323"/>
      <c r="H19" s="323"/>
      <c r="I19" s="38"/>
      <c r="J19" s="464"/>
    </row>
    <row r="20" spans="1:10" ht="12.75" customHeight="1">
      <c r="A20" s="200" t="s">
        <v>59</v>
      </c>
      <c r="B20" s="222" t="s">
        <v>349</v>
      </c>
      <c r="C20" s="39"/>
      <c r="D20" s="39"/>
      <c r="E20" s="39"/>
      <c r="F20" s="208" t="s">
        <v>216</v>
      </c>
      <c r="G20" s="39"/>
      <c r="H20" s="39"/>
      <c r="I20" s="40"/>
      <c r="J20" s="464"/>
    </row>
    <row r="21" spans="1:10" ht="12.75" customHeight="1">
      <c r="A21" s="220" t="s">
        <v>60</v>
      </c>
      <c r="B21" s="222" t="s">
        <v>350</v>
      </c>
      <c r="C21" s="39"/>
      <c r="D21" s="39"/>
      <c r="E21" s="39"/>
      <c r="F21" s="208" t="s">
        <v>152</v>
      </c>
      <c r="G21" s="39">
        <v>9220</v>
      </c>
      <c r="H21" s="39">
        <v>9220</v>
      </c>
      <c r="I21" s="40"/>
      <c r="J21" s="464"/>
    </row>
    <row r="22" spans="1:10" ht="12.75" customHeight="1">
      <c r="A22" s="200" t="s">
        <v>61</v>
      </c>
      <c r="B22" s="222" t="s">
        <v>351</v>
      </c>
      <c r="C22" s="39"/>
      <c r="D22" s="39"/>
      <c r="E22" s="39"/>
      <c r="F22" s="208" t="s">
        <v>153</v>
      </c>
      <c r="G22" s="39">
        <v>722</v>
      </c>
      <c r="H22" s="39">
        <v>722</v>
      </c>
      <c r="I22" s="40"/>
      <c r="J22" s="464"/>
    </row>
    <row r="23" spans="1:10" ht="12.75" customHeight="1">
      <c r="A23" s="220" t="s">
        <v>62</v>
      </c>
      <c r="B23" s="222" t="s">
        <v>352</v>
      </c>
      <c r="C23" s="39"/>
      <c r="D23" s="39"/>
      <c r="E23" s="39"/>
      <c r="F23" s="206" t="s">
        <v>323</v>
      </c>
      <c r="G23" s="39"/>
      <c r="H23" s="39"/>
      <c r="I23" s="40"/>
      <c r="J23" s="464"/>
    </row>
    <row r="24" spans="1:10" ht="12.75" customHeight="1">
      <c r="A24" s="200" t="s">
        <v>63</v>
      </c>
      <c r="B24" s="223" t="s">
        <v>353</v>
      </c>
      <c r="C24" s="39"/>
      <c r="D24" s="39"/>
      <c r="E24" s="39"/>
      <c r="F24" s="208" t="s">
        <v>217</v>
      </c>
      <c r="G24" s="39"/>
      <c r="H24" s="39"/>
      <c r="I24" s="40"/>
      <c r="J24" s="464"/>
    </row>
    <row r="25" spans="1:10" ht="12.75" customHeight="1">
      <c r="A25" s="220" t="s">
        <v>64</v>
      </c>
      <c r="B25" s="224" t="s">
        <v>354</v>
      </c>
      <c r="C25" s="210"/>
      <c r="D25" s="210"/>
      <c r="E25" s="210">
        <v>5000</v>
      </c>
      <c r="F25" s="225" t="s">
        <v>215</v>
      </c>
      <c r="G25" s="39"/>
      <c r="H25" s="39"/>
      <c r="I25" s="40"/>
      <c r="J25" s="464"/>
    </row>
    <row r="26" spans="1:10" ht="12.75" customHeight="1">
      <c r="A26" s="200" t="s">
        <v>65</v>
      </c>
      <c r="B26" s="223" t="s">
        <v>355</v>
      </c>
      <c r="C26" s="39"/>
      <c r="D26" s="39"/>
      <c r="E26" s="39"/>
      <c r="F26" s="225" t="s">
        <v>362</v>
      </c>
      <c r="G26" s="39"/>
      <c r="H26" s="39"/>
      <c r="I26" s="40"/>
      <c r="J26" s="464"/>
    </row>
    <row r="27" spans="1:10" ht="12.75" customHeight="1">
      <c r="A27" s="220" t="s">
        <v>66</v>
      </c>
      <c r="B27" s="223" t="s">
        <v>356</v>
      </c>
      <c r="C27" s="39"/>
      <c r="D27" s="39"/>
      <c r="E27" s="39">
        <v>5000</v>
      </c>
      <c r="F27" s="216"/>
      <c r="G27" s="39"/>
      <c r="H27" s="39"/>
      <c r="I27" s="40"/>
      <c r="J27" s="464"/>
    </row>
    <row r="28" spans="1:10" ht="12.75" customHeight="1">
      <c r="A28" s="200" t="s">
        <v>67</v>
      </c>
      <c r="B28" s="222" t="s">
        <v>357</v>
      </c>
      <c r="C28" s="39"/>
      <c r="D28" s="39"/>
      <c r="E28" s="39"/>
      <c r="F28" s="50"/>
      <c r="G28" s="39"/>
      <c r="H28" s="39"/>
      <c r="I28" s="40"/>
      <c r="J28" s="464"/>
    </row>
    <row r="29" spans="1:10" ht="12.75" customHeight="1">
      <c r="A29" s="220" t="s">
        <v>68</v>
      </c>
      <c r="B29" s="226" t="s">
        <v>358</v>
      </c>
      <c r="C29" s="39"/>
      <c r="D29" s="39"/>
      <c r="E29" s="39"/>
      <c r="F29" s="34"/>
      <c r="G29" s="39"/>
      <c r="H29" s="39"/>
      <c r="I29" s="40"/>
      <c r="J29" s="464"/>
    </row>
    <row r="30" spans="1:10" ht="12.75" customHeight="1" thickBot="1">
      <c r="A30" s="200" t="s">
        <v>69</v>
      </c>
      <c r="B30" s="227" t="s">
        <v>359</v>
      </c>
      <c r="C30" s="39"/>
      <c r="D30" s="39"/>
      <c r="E30" s="39"/>
      <c r="F30" s="50"/>
      <c r="G30" s="39"/>
      <c r="H30" s="39"/>
      <c r="I30" s="40"/>
      <c r="J30" s="464"/>
    </row>
    <row r="31" spans="1:10" ht="21.75" customHeight="1" thickBot="1">
      <c r="A31" s="204" t="s">
        <v>70</v>
      </c>
      <c r="B31" s="53" t="s">
        <v>394</v>
      </c>
      <c r="C31" s="179"/>
      <c r="D31" s="179"/>
      <c r="E31" s="179">
        <v>5000</v>
      </c>
      <c r="F31" s="53" t="s">
        <v>395</v>
      </c>
      <c r="G31" s="179">
        <v>9942</v>
      </c>
      <c r="H31" s="179">
        <v>9942</v>
      </c>
      <c r="I31" s="184"/>
      <c r="J31" s="464"/>
    </row>
    <row r="32" spans="1:10" ht="18" customHeight="1" thickBot="1">
      <c r="A32" s="204" t="s">
        <v>71</v>
      </c>
      <c r="B32" s="211" t="s">
        <v>396</v>
      </c>
      <c r="C32" s="179">
        <v>16000</v>
      </c>
      <c r="D32" s="179">
        <v>16000</v>
      </c>
      <c r="E32" s="179">
        <v>6864</v>
      </c>
      <c r="F32" s="211" t="s">
        <v>399</v>
      </c>
      <c r="G32" s="179">
        <v>10642</v>
      </c>
      <c r="H32" s="179">
        <v>10642</v>
      </c>
      <c r="I32" s="184">
        <v>4398</v>
      </c>
      <c r="J32" s="464"/>
    </row>
    <row r="33" spans="1:10" ht="18" customHeight="1" thickBot="1">
      <c r="A33" s="204" t="s">
        <v>72</v>
      </c>
      <c r="B33" s="53" t="s">
        <v>319</v>
      </c>
      <c r="C33" s="215"/>
      <c r="D33" s="215"/>
      <c r="E33" s="215"/>
      <c r="F33" s="53" t="s">
        <v>325</v>
      </c>
      <c r="G33" s="215"/>
      <c r="H33" s="215"/>
      <c r="I33" s="214"/>
      <c r="J33" s="464"/>
    </row>
    <row r="34" spans="1:10" ht="13.5" thickBot="1">
      <c r="A34" s="204" t="s">
        <v>73</v>
      </c>
      <c r="B34" s="212" t="s">
        <v>397</v>
      </c>
      <c r="C34" s="213">
        <v>16000</v>
      </c>
      <c r="D34" s="213">
        <v>16000</v>
      </c>
      <c r="E34" s="213">
        <v>6864</v>
      </c>
      <c r="F34" s="212" t="s">
        <v>398</v>
      </c>
      <c r="G34" s="320">
        <v>10642</v>
      </c>
      <c r="H34" s="320">
        <v>10642</v>
      </c>
      <c r="I34" s="321">
        <v>4398</v>
      </c>
      <c r="J34" s="464"/>
    </row>
    <row r="35" spans="1:10" ht="13.5" thickBot="1">
      <c r="A35" s="204" t="s">
        <v>135</v>
      </c>
      <c r="B35" s="212" t="s">
        <v>158</v>
      </c>
      <c r="C35" s="213"/>
      <c r="D35" s="213"/>
      <c r="E35" s="213"/>
      <c r="F35" s="212" t="s">
        <v>159</v>
      </c>
      <c r="G35" s="320"/>
      <c r="H35" s="320"/>
      <c r="I35" s="321"/>
      <c r="J35" s="464"/>
    </row>
    <row r="36" spans="1:10" ht="13.5" thickBot="1">
      <c r="A36" s="204" t="s">
        <v>393</v>
      </c>
      <c r="B36" s="212" t="s">
        <v>327</v>
      </c>
      <c r="C36" s="213"/>
      <c r="D36" s="213"/>
      <c r="E36" s="213"/>
      <c r="F36" s="212" t="s">
        <v>328</v>
      </c>
      <c r="G36" s="320"/>
      <c r="H36" s="320"/>
      <c r="I36" s="321"/>
      <c r="J36" s="464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4" t="s">
        <v>142</v>
      </c>
      <c r="E1" s="55" t="s">
        <v>149</v>
      </c>
    </row>
    <row r="3" spans="1:5" ht="12.75">
      <c r="A3" s="56"/>
      <c r="B3" s="57"/>
      <c r="C3" s="56"/>
      <c r="D3" s="59"/>
      <c r="E3" s="57"/>
    </row>
    <row r="4" spans="1:5" ht="15.75">
      <c r="A4" s="43" t="s">
        <v>6</v>
      </c>
      <c r="B4" s="58"/>
      <c r="C4" s="67"/>
      <c r="D4" s="59"/>
      <c r="E4" s="57"/>
    </row>
    <row r="5" spans="1:5" ht="12.75">
      <c r="A5" s="56"/>
      <c r="B5" s="57"/>
      <c r="C5" s="56"/>
      <c r="D5" s="59"/>
      <c r="E5" s="57"/>
    </row>
    <row r="6" spans="1:5" ht="12.75">
      <c r="A6" s="56" t="s">
        <v>229</v>
      </c>
      <c r="B6" s="57">
        <f>+'1.1.sz.mell.'!C52</f>
        <v>101171</v>
      </c>
      <c r="C6" s="56" t="s">
        <v>402</v>
      </c>
      <c r="D6" s="59">
        <f>+'2.1.sz.mell  '!C18+'2.2.sz.mell  '!C18</f>
        <v>101171</v>
      </c>
      <c r="E6" s="57">
        <f>+B6-D6</f>
        <v>0</v>
      </c>
    </row>
    <row r="7" spans="1:5" ht="12.75">
      <c r="A7" s="56" t="s">
        <v>143</v>
      </c>
      <c r="B7" s="57">
        <f>+'1.1.sz.mell.'!C66</f>
        <v>107506</v>
      </c>
      <c r="C7" s="56" t="s">
        <v>409</v>
      </c>
      <c r="D7" s="59">
        <f>+'2.1.sz.mell  '!C28+'2.2.sz.mell  '!C32</f>
        <v>107506</v>
      </c>
      <c r="E7" s="57">
        <f>+B7-D7</f>
        <v>0</v>
      </c>
    </row>
    <row r="8" spans="1:5" ht="12.75">
      <c r="A8" s="56" t="s">
        <v>376</v>
      </c>
      <c r="B8" s="57">
        <f>+'1.1.sz.mell.'!C68</f>
        <v>107506</v>
      </c>
      <c r="C8" s="56" t="s">
        <v>414</v>
      </c>
      <c r="D8" s="59">
        <f>+'2.1.sz.mell  '!C30+'2.2.sz.mell  '!C34</f>
        <v>107506</v>
      </c>
      <c r="E8" s="57">
        <f>+B8-D8</f>
        <v>0</v>
      </c>
    </row>
    <row r="9" spans="1:5" ht="12.75">
      <c r="A9" s="56"/>
      <c r="B9" s="57"/>
      <c r="C9" s="56"/>
      <c r="D9" s="59"/>
      <c r="E9" s="57"/>
    </row>
    <row r="10" spans="1:5" ht="15.75">
      <c r="A10" s="43" t="s">
        <v>8</v>
      </c>
      <c r="B10" s="58"/>
      <c r="C10" s="67"/>
      <c r="D10" s="59"/>
      <c r="E10" s="57"/>
    </row>
    <row r="11" spans="1:5" ht="12.75">
      <c r="A11" s="56"/>
      <c r="B11" s="57"/>
      <c r="C11" s="56"/>
      <c r="D11" s="59"/>
      <c r="E11" s="57"/>
    </row>
    <row r="12" spans="1:5" ht="12.75">
      <c r="A12" s="56" t="s">
        <v>384</v>
      </c>
      <c r="B12" s="57">
        <f>+'1.1.sz.mell.'!D52</f>
        <v>118771</v>
      </c>
      <c r="C12" s="56" t="s">
        <v>403</v>
      </c>
      <c r="D12" s="59">
        <f>+'2.1.sz.mell  '!D18+'2.2.sz.mell  '!D18</f>
        <v>118771</v>
      </c>
      <c r="E12" s="57">
        <f>+B12-D12</f>
        <v>0</v>
      </c>
    </row>
    <row r="13" spans="1:5" ht="12.75">
      <c r="A13" s="56" t="s">
        <v>385</v>
      </c>
      <c r="B13" s="57">
        <f>+'1.1.sz.mell.'!D66</f>
        <v>125106</v>
      </c>
      <c r="C13" s="56" t="s">
        <v>410</v>
      </c>
      <c r="D13" s="59">
        <f>+'2.1.sz.mell  '!D28+'2.2.sz.mell  '!D32</f>
        <v>125106</v>
      </c>
      <c r="E13" s="57">
        <f>+B13-D13</f>
        <v>0</v>
      </c>
    </row>
    <row r="14" spans="1:5" ht="12.75">
      <c r="A14" s="56" t="s">
        <v>386</v>
      </c>
      <c r="B14" s="57">
        <f>+'1.1.sz.mell.'!D68</f>
        <v>125106</v>
      </c>
      <c r="C14" s="56" t="s">
        <v>415</v>
      </c>
      <c r="D14" s="59">
        <f>+'2.1.sz.mell  '!D30+'2.2.sz.mell  '!D34</f>
        <v>125106</v>
      </c>
      <c r="E14" s="57">
        <f>+B14-D14</f>
        <v>0</v>
      </c>
    </row>
    <row r="15" spans="1:5" ht="12.75">
      <c r="A15" s="56"/>
      <c r="B15" s="57"/>
      <c r="C15" s="56"/>
      <c r="D15" s="59"/>
      <c r="E15" s="57"/>
    </row>
    <row r="16" spans="1:5" ht="14.25">
      <c r="A16" s="282" t="s">
        <v>10</v>
      </c>
      <c r="C16" s="67"/>
      <c r="D16" s="59"/>
      <c r="E16" s="57"/>
    </row>
    <row r="17" spans="1:5" ht="12.75">
      <c r="A17" s="56"/>
      <c r="B17" s="57"/>
      <c r="C17" s="56"/>
      <c r="D17" s="59"/>
      <c r="E17" s="57"/>
    </row>
    <row r="18" spans="1:5" ht="12.75">
      <c r="A18" s="56" t="s">
        <v>387</v>
      </c>
      <c r="B18" s="57">
        <f>+'1.1.sz.mell.'!E52</f>
        <v>55439</v>
      </c>
      <c r="C18" s="56" t="s">
        <v>404</v>
      </c>
      <c r="D18" s="59">
        <f>+'2.1.sz.mell  '!E18+'2.2.sz.mell  '!E18</f>
        <v>55439</v>
      </c>
      <c r="E18" s="57">
        <f>+B18-D18</f>
        <v>0</v>
      </c>
    </row>
    <row r="19" spans="1:5" ht="12.75">
      <c r="A19" s="56" t="s">
        <v>382</v>
      </c>
      <c r="B19" s="57">
        <f>+'1.1.sz.mell.'!E66</f>
        <v>60439</v>
      </c>
      <c r="C19" s="56" t="s">
        <v>411</v>
      </c>
      <c r="D19" s="59">
        <f>+'2.1.sz.mell  '!E28+'2.2.sz.mell  '!E32</f>
        <v>60439</v>
      </c>
      <c r="E19" s="57">
        <f>+B19-D19</f>
        <v>0</v>
      </c>
    </row>
    <row r="20" spans="1:5" ht="12.75">
      <c r="A20" s="56" t="s">
        <v>388</v>
      </c>
      <c r="B20" s="57">
        <f>+'1.1.sz.mell.'!E68</f>
        <v>59954</v>
      </c>
      <c r="C20" s="56" t="s">
        <v>416</v>
      </c>
      <c r="D20" s="59">
        <f>+'2.1.sz.mell  '!E30+'2.2.sz.mell  '!E34</f>
        <v>59954</v>
      </c>
      <c r="E20" s="57">
        <f>+B20-D20</f>
        <v>0</v>
      </c>
    </row>
    <row r="21" spans="1:5" ht="12.75">
      <c r="A21" s="56"/>
      <c r="B21" s="57"/>
      <c r="C21" s="56"/>
      <c r="D21" s="59"/>
      <c r="E21" s="57"/>
    </row>
    <row r="22" spans="1:5" ht="15.75">
      <c r="A22" s="43" t="s">
        <v>7</v>
      </c>
      <c r="B22" s="58"/>
      <c r="C22" s="67"/>
      <c r="D22" s="59"/>
      <c r="E22" s="57"/>
    </row>
    <row r="23" spans="1:5" ht="12.75">
      <c r="A23" s="56"/>
      <c r="B23" s="57"/>
      <c r="C23" s="56"/>
      <c r="D23" s="59"/>
      <c r="E23" s="57"/>
    </row>
    <row r="24" spans="1:5" ht="12.75">
      <c r="A24" s="56" t="s">
        <v>157</v>
      </c>
      <c r="B24" s="57">
        <f>+'1.1.sz.mell.'!C103</f>
        <v>97564</v>
      </c>
      <c r="C24" s="56" t="s">
        <v>405</v>
      </c>
      <c r="D24" s="59">
        <f>+'2.1.sz.mell  '!G18+'2.2.sz.mell  '!G18</f>
        <v>97564</v>
      </c>
      <c r="E24" s="57">
        <f>+B24-D24</f>
        <v>0</v>
      </c>
    </row>
    <row r="25" spans="1:5" ht="12.75">
      <c r="A25" s="56" t="s">
        <v>144</v>
      </c>
      <c r="B25" s="57">
        <f>+'1.1.sz.mell.'!C122</f>
        <v>107506</v>
      </c>
      <c r="C25" s="56" t="s">
        <v>412</v>
      </c>
      <c r="D25" s="59">
        <f>+'2.1.sz.mell  '!G28+'2.2.sz.mell  '!G32</f>
        <v>107506</v>
      </c>
      <c r="E25" s="57">
        <f>+B25-D25</f>
        <v>0</v>
      </c>
    </row>
    <row r="26" spans="1:5" ht="12.75">
      <c r="A26" s="56" t="s">
        <v>377</v>
      </c>
      <c r="B26" s="57">
        <f>+'1.1.sz.mell.'!C124</f>
        <v>107506</v>
      </c>
      <c r="C26" s="56" t="s">
        <v>417</v>
      </c>
      <c r="D26" s="59">
        <f>+'2.1.sz.mell  '!G30+'2.2.sz.mell  '!G34</f>
        <v>107506</v>
      </c>
      <c r="E26" s="57">
        <f>+B26-D26</f>
        <v>0</v>
      </c>
    </row>
    <row r="27" spans="1:5" ht="12.75">
      <c r="A27" s="56"/>
      <c r="B27" s="57"/>
      <c r="C27" s="56"/>
      <c r="D27" s="59"/>
      <c r="E27" s="57"/>
    </row>
    <row r="28" spans="1:5" ht="15.75">
      <c r="A28" s="43" t="s">
        <v>9</v>
      </c>
      <c r="B28" s="58"/>
      <c r="C28" s="67"/>
      <c r="D28" s="59"/>
      <c r="E28" s="57"/>
    </row>
    <row r="29" spans="1:5" ht="12.75">
      <c r="A29" s="56"/>
      <c r="B29" s="57"/>
      <c r="C29" s="56"/>
      <c r="D29" s="59"/>
      <c r="E29" s="57"/>
    </row>
    <row r="30" spans="1:5" ht="12.75">
      <c r="A30" s="56" t="s">
        <v>389</v>
      </c>
      <c r="B30" s="57">
        <f>+'1.1.sz.mell.'!D103</f>
        <v>115164</v>
      </c>
      <c r="C30" s="56" t="s">
        <v>406</v>
      </c>
      <c r="D30" s="59">
        <f>+'2.1.sz.mell  '!H18+'2.2.sz.mell  '!H18</f>
        <v>115164</v>
      </c>
      <c r="E30" s="57">
        <f>+B30-D30</f>
        <v>0</v>
      </c>
    </row>
    <row r="31" spans="1:5" ht="12.75">
      <c r="A31" s="56" t="s">
        <v>12</v>
      </c>
      <c r="B31" s="57">
        <f>+'1.1.sz.mell.'!D122</f>
        <v>125106</v>
      </c>
      <c r="C31" s="56" t="s">
        <v>413</v>
      </c>
      <c r="D31" s="59">
        <f>+'2.1.sz.mell  '!H28+'2.2.sz.mell  '!H32</f>
        <v>125106</v>
      </c>
      <c r="E31" s="57">
        <f>+B31-D31</f>
        <v>0</v>
      </c>
    </row>
    <row r="32" spans="1:5" ht="12.75">
      <c r="A32" s="56" t="s">
        <v>13</v>
      </c>
      <c r="B32" s="57">
        <f>+'1.1.sz.mell.'!D124</f>
        <v>125106</v>
      </c>
      <c r="C32" s="56" t="s">
        <v>418</v>
      </c>
      <c r="D32" s="59">
        <f>+'2.1.sz.mell  '!H30+'2.2.sz.mell  '!H34</f>
        <v>125106</v>
      </c>
      <c r="E32" s="57">
        <f>+B32-D32</f>
        <v>0</v>
      </c>
    </row>
    <row r="33" spans="1:5" ht="12.75">
      <c r="A33" s="56"/>
      <c r="B33" s="57"/>
      <c r="C33" s="56"/>
      <c r="D33" s="59"/>
      <c r="E33" s="57"/>
    </row>
    <row r="34" spans="1:5" ht="15.75">
      <c r="A34" s="283" t="s">
        <v>11</v>
      </c>
      <c r="B34" s="58"/>
      <c r="C34" s="67"/>
      <c r="D34" s="59"/>
      <c r="E34" s="57"/>
    </row>
    <row r="35" spans="1:5" ht="12.75">
      <c r="A35" s="56"/>
      <c r="B35" s="57"/>
      <c r="C35" s="56"/>
      <c r="D35" s="59"/>
      <c r="E35" s="57"/>
    </row>
    <row r="36" spans="1:5" ht="12.75">
      <c r="A36" s="56" t="s">
        <v>383</v>
      </c>
      <c r="B36" s="57">
        <f>+'1.1.sz.mell.'!E103</f>
        <v>49558</v>
      </c>
      <c r="C36" s="56" t="s">
        <v>407</v>
      </c>
      <c r="D36" s="59">
        <f>+'2.1.sz.mell  '!I18+'2.2.sz.mell  '!I18</f>
        <v>49558</v>
      </c>
      <c r="E36" s="57">
        <f>+B36-D36</f>
        <v>0</v>
      </c>
    </row>
    <row r="37" spans="1:5" ht="12.75">
      <c r="A37" s="56" t="s">
        <v>15</v>
      </c>
      <c r="B37" s="57">
        <f>+'1.1.sz.mell.'!E122</f>
        <v>49558</v>
      </c>
      <c r="C37" s="56" t="s">
        <v>408</v>
      </c>
      <c r="D37" s="59">
        <f>+'2.1.sz.mell  '!I28+'2.2.sz.mell  '!I32</f>
        <v>49558</v>
      </c>
      <c r="E37" s="57">
        <f>+B37-D37</f>
        <v>0</v>
      </c>
    </row>
    <row r="38" spans="1:5" ht="12.75">
      <c r="A38" s="56" t="s">
        <v>14</v>
      </c>
      <c r="B38" s="57">
        <f>+'1.1.sz.mell.'!E124</f>
        <v>53545</v>
      </c>
      <c r="C38" s="56" t="s">
        <v>419</v>
      </c>
      <c r="D38" s="59">
        <f>+'2.1.sz.mell  '!I30+'2.2.sz.mell  '!I34</f>
        <v>53545</v>
      </c>
      <c r="E38" s="57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00390625" defaultRowHeight="12.75"/>
  <cols>
    <col min="1" max="1" width="26.625" style="0" customWidth="1"/>
    <col min="2" max="2" width="16.375" style="0" customWidth="1"/>
    <col min="3" max="3" width="16.625" style="0" customWidth="1"/>
    <col min="4" max="4" width="18.00390625" style="0" customWidth="1"/>
    <col min="5" max="5" width="17.00390625" style="0" customWidth="1"/>
    <col min="6" max="6" width="13.875" style="0" customWidth="1"/>
    <col min="7" max="7" width="17.00390625" style="0" customWidth="1"/>
  </cols>
  <sheetData>
    <row r="1" spans="1:7" ht="15.75">
      <c r="A1" s="465" t="s">
        <v>462</v>
      </c>
      <c r="B1" s="465"/>
      <c r="C1" s="465"/>
      <c r="D1" s="465"/>
      <c r="E1" s="465"/>
      <c r="F1" s="465"/>
      <c r="G1" s="465"/>
    </row>
    <row r="2" spans="1:7" ht="14.25" thickBot="1">
      <c r="A2" s="74"/>
      <c r="B2" s="35"/>
      <c r="C2" s="35"/>
      <c r="D2" s="35"/>
      <c r="E2" s="35"/>
      <c r="F2" s="466" t="s">
        <v>87</v>
      </c>
      <c r="G2" s="466"/>
    </row>
    <row r="3" spans="1:7" ht="36.75" thickBot="1">
      <c r="A3" s="340" t="s">
        <v>422</v>
      </c>
      <c r="B3" s="341" t="s">
        <v>91</v>
      </c>
      <c r="C3" s="341" t="s">
        <v>92</v>
      </c>
      <c r="D3" s="341" t="s">
        <v>19</v>
      </c>
      <c r="E3" s="341" t="s">
        <v>3</v>
      </c>
      <c r="F3" s="342" t="s">
        <v>17</v>
      </c>
      <c r="G3" s="343" t="s">
        <v>16</v>
      </c>
    </row>
    <row r="4" spans="1:7" ht="13.5" thickBot="1">
      <c r="A4" s="344">
        <v>1</v>
      </c>
      <c r="B4" s="345">
        <v>2</v>
      </c>
      <c r="C4" s="345">
        <v>3</v>
      </c>
      <c r="D4" s="345">
        <v>4</v>
      </c>
      <c r="E4" s="345">
        <v>5</v>
      </c>
      <c r="F4" s="346" t="s">
        <v>50</v>
      </c>
      <c r="G4" s="347" t="s">
        <v>381</v>
      </c>
    </row>
    <row r="5" spans="1:7" ht="12.75">
      <c r="A5" s="348" t="s">
        <v>423</v>
      </c>
      <c r="B5" s="349">
        <v>410</v>
      </c>
      <c r="C5" s="350"/>
      <c r="D5" s="349"/>
      <c r="E5" s="349"/>
      <c r="F5" s="351">
        <v>410</v>
      </c>
      <c r="G5" s="352">
        <f>+D5+F5</f>
        <v>410</v>
      </c>
    </row>
    <row r="6" spans="1:7" ht="12.75">
      <c r="A6" s="348"/>
      <c r="B6" s="349"/>
      <c r="C6" s="350"/>
      <c r="D6" s="349"/>
      <c r="E6" s="349"/>
      <c r="F6" s="351"/>
      <c r="G6" s="352">
        <f aca="true" t="shared" si="0" ref="G6:G23">+D6+F6</f>
        <v>0</v>
      </c>
    </row>
    <row r="7" spans="1:7" ht="12.75">
      <c r="A7" s="348"/>
      <c r="B7" s="349"/>
      <c r="C7" s="350"/>
      <c r="D7" s="349"/>
      <c r="E7" s="349"/>
      <c r="F7" s="351"/>
      <c r="G7" s="352">
        <f t="shared" si="0"/>
        <v>0</v>
      </c>
    </row>
    <row r="8" spans="1:7" ht="12.75">
      <c r="A8" s="353"/>
      <c r="B8" s="349"/>
      <c r="C8" s="350"/>
      <c r="D8" s="349"/>
      <c r="E8" s="349"/>
      <c r="F8" s="351"/>
      <c r="G8" s="352">
        <f t="shared" si="0"/>
        <v>0</v>
      </c>
    </row>
    <row r="9" spans="1:7" ht="12.75">
      <c r="A9" s="348"/>
      <c r="B9" s="349"/>
      <c r="C9" s="350"/>
      <c r="D9" s="349"/>
      <c r="E9" s="349"/>
      <c r="F9" s="351"/>
      <c r="G9" s="352">
        <f t="shared" si="0"/>
        <v>0</v>
      </c>
    </row>
    <row r="10" spans="1:7" ht="12.75">
      <c r="A10" s="353"/>
      <c r="B10" s="349"/>
      <c r="C10" s="350"/>
      <c r="D10" s="349"/>
      <c r="E10" s="349"/>
      <c r="F10" s="351"/>
      <c r="G10" s="352">
        <f t="shared" si="0"/>
        <v>0</v>
      </c>
    </row>
    <row r="11" spans="1:7" ht="12.75">
      <c r="A11" s="348"/>
      <c r="B11" s="349"/>
      <c r="C11" s="350"/>
      <c r="D11" s="349"/>
      <c r="E11" s="349"/>
      <c r="F11" s="351"/>
      <c r="G11" s="352">
        <f t="shared" si="0"/>
        <v>0</v>
      </c>
    </row>
    <row r="12" spans="1:7" ht="12.75">
      <c r="A12" s="348"/>
      <c r="B12" s="349"/>
      <c r="C12" s="350"/>
      <c r="D12" s="349"/>
      <c r="E12" s="349"/>
      <c r="F12" s="351"/>
      <c r="G12" s="352">
        <f t="shared" si="0"/>
        <v>0</v>
      </c>
    </row>
    <row r="13" spans="1:7" ht="12.75">
      <c r="A13" s="348"/>
      <c r="B13" s="349"/>
      <c r="C13" s="350"/>
      <c r="D13" s="349"/>
      <c r="E13" s="349"/>
      <c r="F13" s="351"/>
      <c r="G13" s="352">
        <f t="shared" si="0"/>
        <v>0</v>
      </c>
    </row>
    <row r="14" spans="1:7" ht="12.75">
      <c r="A14" s="348"/>
      <c r="B14" s="349"/>
      <c r="C14" s="350"/>
      <c r="D14" s="349"/>
      <c r="E14" s="349"/>
      <c r="F14" s="351"/>
      <c r="G14" s="352">
        <f t="shared" si="0"/>
        <v>0</v>
      </c>
    </row>
    <row r="15" spans="1:7" ht="12.75">
      <c r="A15" s="348"/>
      <c r="B15" s="349"/>
      <c r="C15" s="350"/>
      <c r="D15" s="349"/>
      <c r="E15" s="349"/>
      <c r="F15" s="351"/>
      <c r="G15" s="352">
        <f t="shared" si="0"/>
        <v>0</v>
      </c>
    </row>
    <row r="16" spans="1:7" ht="12.75">
      <c r="A16" s="348"/>
      <c r="B16" s="349"/>
      <c r="C16" s="350"/>
      <c r="D16" s="349"/>
      <c r="E16" s="349"/>
      <c r="F16" s="351"/>
      <c r="G16" s="352">
        <f t="shared" si="0"/>
        <v>0</v>
      </c>
    </row>
    <row r="17" spans="1:7" ht="12.75">
      <c r="A17" s="348"/>
      <c r="B17" s="349"/>
      <c r="C17" s="350"/>
      <c r="D17" s="349"/>
      <c r="E17" s="349"/>
      <c r="F17" s="351"/>
      <c r="G17" s="352">
        <f t="shared" si="0"/>
        <v>0</v>
      </c>
    </row>
    <row r="18" spans="1:7" ht="12.75">
      <c r="A18" s="348"/>
      <c r="B18" s="349"/>
      <c r="C18" s="350"/>
      <c r="D18" s="349"/>
      <c r="E18" s="349"/>
      <c r="F18" s="351"/>
      <c r="G18" s="352">
        <f t="shared" si="0"/>
        <v>0</v>
      </c>
    </row>
    <row r="19" spans="1:7" ht="12.75">
      <c r="A19" s="348"/>
      <c r="B19" s="349"/>
      <c r="C19" s="350"/>
      <c r="D19" s="349"/>
      <c r="E19" s="349"/>
      <c r="F19" s="351"/>
      <c r="G19" s="352">
        <f t="shared" si="0"/>
        <v>0</v>
      </c>
    </row>
    <row r="20" spans="1:7" ht="12.75">
      <c r="A20" s="348"/>
      <c r="B20" s="349"/>
      <c r="C20" s="350"/>
      <c r="D20" s="349"/>
      <c r="E20" s="349"/>
      <c r="F20" s="351"/>
      <c r="G20" s="352">
        <f t="shared" si="0"/>
        <v>0</v>
      </c>
    </row>
    <row r="21" spans="1:7" ht="12.75">
      <c r="A21" s="348"/>
      <c r="B21" s="349"/>
      <c r="C21" s="350"/>
      <c r="D21" s="349"/>
      <c r="E21" s="349"/>
      <c r="F21" s="351"/>
      <c r="G21" s="352">
        <f t="shared" si="0"/>
        <v>0</v>
      </c>
    </row>
    <row r="22" spans="1:7" ht="12.75">
      <c r="A22" s="348"/>
      <c r="B22" s="349"/>
      <c r="C22" s="350"/>
      <c r="D22" s="349"/>
      <c r="E22" s="349"/>
      <c r="F22" s="351"/>
      <c r="G22" s="352">
        <f t="shared" si="0"/>
        <v>0</v>
      </c>
    </row>
    <row r="23" spans="1:7" ht="13.5" thickBot="1">
      <c r="A23" s="354"/>
      <c r="B23" s="355"/>
      <c r="C23" s="356"/>
      <c r="D23" s="355"/>
      <c r="E23" s="355"/>
      <c r="F23" s="357"/>
      <c r="G23" s="352">
        <f t="shared" si="0"/>
        <v>0</v>
      </c>
    </row>
    <row r="24" spans="1:7" ht="13.5" thickBot="1">
      <c r="A24" s="358" t="s">
        <v>90</v>
      </c>
      <c r="B24" s="359">
        <f>SUM(B5:B23)</f>
        <v>410</v>
      </c>
      <c r="C24" s="360"/>
      <c r="D24" s="359">
        <f>SUM(D5:D23)</f>
        <v>0</v>
      </c>
      <c r="E24" s="359">
        <f>SUM(E5:E23)</f>
        <v>0</v>
      </c>
      <c r="F24" s="359">
        <f>SUM(F5:F23)</f>
        <v>410</v>
      </c>
      <c r="G24" s="361">
        <f>SUM(G5:G23)</f>
        <v>410</v>
      </c>
    </row>
  </sheetData>
  <mergeCells count="2">
    <mergeCell ref="A1:G1"/>
    <mergeCell ref="F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00390625" defaultRowHeight="12.75"/>
  <cols>
    <col min="1" max="1" width="27.00390625" style="0" customWidth="1"/>
    <col min="2" max="2" width="18.625" style="0" customWidth="1"/>
    <col min="3" max="3" width="16.875" style="0" customWidth="1"/>
    <col min="4" max="4" width="16.625" style="0" customWidth="1"/>
    <col min="5" max="5" width="16.125" style="0" customWidth="1"/>
    <col min="6" max="6" width="15.375" style="0" customWidth="1"/>
    <col min="7" max="7" width="18.625" style="0" customWidth="1"/>
  </cols>
  <sheetData>
    <row r="1" spans="1:7" ht="15.75">
      <c r="A1" s="465" t="s">
        <v>463</v>
      </c>
      <c r="B1" s="465"/>
      <c r="C1" s="465"/>
      <c r="D1" s="465"/>
      <c r="E1" s="465"/>
      <c r="F1" s="465"/>
      <c r="G1" s="465"/>
    </row>
    <row r="2" spans="1:7" ht="14.25" thickBot="1">
      <c r="A2" s="74"/>
      <c r="B2" s="35"/>
      <c r="C2" s="35"/>
      <c r="D2" s="35"/>
      <c r="E2" s="35"/>
      <c r="F2" s="466" t="s">
        <v>87</v>
      </c>
      <c r="G2" s="466"/>
    </row>
    <row r="3" spans="1:7" ht="36.75" thickBot="1">
      <c r="A3" s="340" t="s">
        <v>93</v>
      </c>
      <c r="B3" s="341" t="s">
        <v>91</v>
      </c>
      <c r="C3" s="341" t="s">
        <v>92</v>
      </c>
      <c r="D3" s="341" t="s">
        <v>19</v>
      </c>
      <c r="E3" s="341" t="s">
        <v>3</v>
      </c>
      <c r="F3" s="362" t="s">
        <v>17</v>
      </c>
      <c r="G3" s="363" t="s">
        <v>16</v>
      </c>
    </row>
    <row r="4" spans="1:7" ht="13.5" thickBot="1">
      <c r="A4" s="344">
        <v>1</v>
      </c>
      <c r="B4" s="345">
        <v>2</v>
      </c>
      <c r="C4" s="345">
        <v>3</v>
      </c>
      <c r="D4" s="345">
        <v>4</v>
      </c>
      <c r="E4" s="345">
        <v>5</v>
      </c>
      <c r="F4" s="346">
        <v>6</v>
      </c>
      <c r="G4" s="347" t="s">
        <v>381</v>
      </c>
    </row>
    <row r="5" spans="1:7" ht="12.75">
      <c r="A5" s="364" t="s">
        <v>424</v>
      </c>
      <c r="B5" s="349">
        <v>3663</v>
      </c>
      <c r="C5" s="350"/>
      <c r="D5" s="349"/>
      <c r="E5" s="349">
        <v>700</v>
      </c>
      <c r="F5" s="351">
        <v>3663</v>
      </c>
      <c r="G5" s="352">
        <v>3663</v>
      </c>
    </row>
    <row r="6" spans="1:7" ht="12.75">
      <c r="A6" s="364" t="s">
        <v>425</v>
      </c>
      <c r="B6" s="349">
        <v>96</v>
      </c>
      <c r="C6" s="350"/>
      <c r="D6" s="349"/>
      <c r="E6" s="349"/>
      <c r="F6" s="351">
        <v>96</v>
      </c>
      <c r="G6" s="352">
        <v>96</v>
      </c>
    </row>
    <row r="7" spans="1:7" ht="36">
      <c r="A7" s="364" t="s">
        <v>427</v>
      </c>
      <c r="B7" s="349">
        <v>229</v>
      </c>
      <c r="C7" s="350"/>
      <c r="D7" s="349"/>
      <c r="E7" s="349"/>
      <c r="F7" s="351">
        <v>229</v>
      </c>
      <c r="G7" s="352">
        <f aca="true" t="shared" si="0" ref="G7:G23">+D7+F7</f>
        <v>229</v>
      </c>
    </row>
    <row r="8" spans="1:7" ht="12.75">
      <c r="A8" s="364"/>
      <c r="B8" s="349"/>
      <c r="C8" s="350"/>
      <c r="D8" s="349"/>
      <c r="E8" s="349"/>
      <c r="F8" s="351"/>
      <c r="G8" s="352">
        <f t="shared" si="0"/>
        <v>0</v>
      </c>
    </row>
    <row r="9" spans="1:7" ht="12.75">
      <c r="A9" s="364"/>
      <c r="B9" s="349"/>
      <c r="C9" s="350"/>
      <c r="D9" s="349"/>
      <c r="E9" s="349"/>
      <c r="F9" s="351"/>
      <c r="G9" s="352">
        <f t="shared" si="0"/>
        <v>0</v>
      </c>
    </row>
    <row r="10" spans="1:7" ht="12.75">
      <c r="A10" s="364"/>
      <c r="B10" s="349"/>
      <c r="C10" s="350"/>
      <c r="D10" s="349"/>
      <c r="E10" s="349"/>
      <c r="F10" s="351"/>
      <c r="G10" s="352">
        <f t="shared" si="0"/>
        <v>0</v>
      </c>
    </row>
    <row r="11" spans="1:7" ht="12.75">
      <c r="A11" s="364"/>
      <c r="B11" s="349"/>
      <c r="C11" s="350"/>
      <c r="D11" s="349"/>
      <c r="E11" s="349"/>
      <c r="F11" s="351"/>
      <c r="G11" s="352">
        <f t="shared" si="0"/>
        <v>0</v>
      </c>
    </row>
    <row r="12" spans="1:7" ht="12.75">
      <c r="A12" s="364"/>
      <c r="B12" s="349"/>
      <c r="C12" s="350"/>
      <c r="D12" s="349"/>
      <c r="E12" s="349"/>
      <c r="F12" s="351"/>
      <c r="G12" s="352">
        <f t="shared" si="0"/>
        <v>0</v>
      </c>
    </row>
    <row r="13" spans="1:7" ht="12.75">
      <c r="A13" s="364"/>
      <c r="B13" s="349"/>
      <c r="C13" s="350"/>
      <c r="D13" s="349"/>
      <c r="E13" s="349"/>
      <c r="F13" s="351"/>
      <c r="G13" s="352">
        <f t="shared" si="0"/>
        <v>0</v>
      </c>
    </row>
    <row r="14" spans="1:7" ht="12.75">
      <c r="A14" s="364"/>
      <c r="B14" s="349"/>
      <c r="C14" s="350"/>
      <c r="D14" s="349"/>
      <c r="E14" s="349"/>
      <c r="F14" s="351"/>
      <c r="G14" s="352">
        <f t="shared" si="0"/>
        <v>0</v>
      </c>
    </row>
    <row r="15" spans="1:7" ht="12.75">
      <c r="A15" s="364"/>
      <c r="B15" s="349"/>
      <c r="C15" s="350"/>
      <c r="D15" s="349"/>
      <c r="E15" s="349"/>
      <c r="F15" s="351"/>
      <c r="G15" s="352">
        <f t="shared" si="0"/>
        <v>0</v>
      </c>
    </row>
    <row r="16" spans="1:7" ht="12.75">
      <c r="A16" s="364"/>
      <c r="B16" s="349"/>
      <c r="C16" s="350"/>
      <c r="D16" s="349"/>
      <c r="E16" s="349"/>
      <c r="F16" s="351"/>
      <c r="G16" s="352">
        <f t="shared" si="0"/>
        <v>0</v>
      </c>
    </row>
    <row r="17" spans="1:7" ht="12.75">
      <c r="A17" s="364"/>
      <c r="B17" s="349"/>
      <c r="C17" s="350"/>
      <c r="D17" s="349"/>
      <c r="E17" s="349"/>
      <c r="F17" s="351"/>
      <c r="G17" s="352">
        <f t="shared" si="0"/>
        <v>0</v>
      </c>
    </row>
    <row r="18" spans="1:7" ht="12.75">
      <c r="A18" s="364"/>
      <c r="B18" s="349"/>
      <c r="C18" s="350"/>
      <c r="D18" s="349"/>
      <c r="E18" s="349"/>
      <c r="F18" s="351"/>
      <c r="G18" s="352">
        <f t="shared" si="0"/>
        <v>0</v>
      </c>
    </row>
    <row r="19" spans="1:7" ht="12.75">
      <c r="A19" s="364"/>
      <c r="B19" s="349"/>
      <c r="C19" s="350"/>
      <c r="D19" s="349"/>
      <c r="E19" s="349"/>
      <c r="F19" s="351"/>
      <c r="G19" s="352">
        <f t="shared" si="0"/>
        <v>0</v>
      </c>
    </row>
    <row r="20" spans="1:7" ht="12.75">
      <c r="A20" s="364"/>
      <c r="B20" s="349"/>
      <c r="C20" s="350"/>
      <c r="D20" s="349"/>
      <c r="E20" s="349"/>
      <c r="F20" s="351"/>
      <c r="G20" s="352">
        <f t="shared" si="0"/>
        <v>0</v>
      </c>
    </row>
    <row r="21" spans="1:7" ht="12.75">
      <c r="A21" s="364"/>
      <c r="B21" s="349"/>
      <c r="C21" s="350"/>
      <c r="D21" s="349"/>
      <c r="E21" s="349"/>
      <c r="F21" s="351"/>
      <c r="G21" s="352">
        <f t="shared" si="0"/>
        <v>0</v>
      </c>
    </row>
    <row r="22" spans="1:7" ht="12.75">
      <c r="A22" s="364"/>
      <c r="B22" s="349"/>
      <c r="C22" s="350"/>
      <c r="D22" s="349"/>
      <c r="E22" s="349"/>
      <c r="F22" s="351"/>
      <c r="G22" s="352">
        <f t="shared" si="0"/>
        <v>0</v>
      </c>
    </row>
    <row r="23" spans="1:7" ht="13.5" thickBot="1">
      <c r="A23" s="365"/>
      <c r="B23" s="355"/>
      <c r="C23" s="356"/>
      <c r="D23" s="355"/>
      <c r="E23" s="355"/>
      <c r="F23" s="357"/>
      <c r="G23" s="352">
        <f t="shared" si="0"/>
        <v>0</v>
      </c>
    </row>
    <row r="24" spans="1:7" ht="13.5" thickBot="1">
      <c r="A24" s="358" t="s">
        <v>90</v>
      </c>
      <c r="B24" s="359">
        <f>SUM(B5:B23)</f>
        <v>3988</v>
      </c>
      <c r="C24" s="360"/>
      <c r="D24" s="359">
        <f>SUM(D5:D23)</f>
        <v>0</v>
      </c>
      <c r="E24" s="359">
        <f>SUM(E5:E23)</f>
        <v>700</v>
      </c>
      <c r="F24" s="359">
        <f>SUM(F5:F23)</f>
        <v>3988</v>
      </c>
      <c r="G24" s="361">
        <f>SUM(G5:G23)</f>
        <v>3988</v>
      </c>
    </row>
  </sheetData>
  <mergeCells count="2">
    <mergeCell ref="A1:G1"/>
    <mergeCell ref="F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9.625" style="107" customWidth="1"/>
    <col min="2" max="2" width="9.625" style="108" customWidth="1"/>
    <col min="3" max="3" width="59.375" style="108" customWidth="1"/>
    <col min="4" max="6" width="15.875" style="108" customWidth="1"/>
    <col min="7" max="16384" width="9.375" style="4" customWidth="1"/>
  </cols>
  <sheetData>
    <row r="1" spans="1:6" s="2" customFormat="1" ht="21" customHeight="1" thickBot="1">
      <c r="A1" s="79"/>
      <c r="B1" s="80"/>
      <c r="C1" s="81"/>
      <c r="D1" s="112"/>
      <c r="E1" s="112"/>
      <c r="F1" s="112" t="s">
        <v>430</v>
      </c>
    </row>
    <row r="2" spans="1:6" s="44" customFormat="1" ht="25.5" customHeight="1">
      <c r="A2" s="470" t="s">
        <v>232</v>
      </c>
      <c r="B2" s="471"/>
      <c r="C2" s="473" t="s">
        <v>237</v>
      </c>
      <c r="D2" s="474"/>
      <c r="E2" s="475"/>
      <c r="F2" s="246"/>
    </row>
    <row r="3" spans="1:6" s="44" customFormat="1" ht="16.5" thickBot="1">
      <c r="A3" s="82" t="s">
        <v>231</v>
      </c>
      <c r="B3" s="83"/>
      <c r="C3" s="476" t="s">
        <v>426</v>
      </c>
      <c r="D3" s="477"/>
      <c r="E3" s="478"/>
      <c r="F3" s="247"/>
    </row>
    <row r="4" spans="1:6" s="45" customFormat="1" ht="15.75" customHeight="1" thickBot="1">
      <c r="A4" s="84"/>
      <c r="B4" s="84"/>
      <c r="C4" s="84"/>
      <c r="D4" s="85"/>
      <c r="E4" s="85"/>
      <c r="F4" s="85" t="s">
        <v>77</v>
      </c>
    </row>
    <row r="5" spans="1:6" ht="24.75" thickBot="1">
      <c r="A5" s="467" t="s">
        <v>233</v>
      </c>
      <c r="B5" s="472"/>
      <c r="C5" s="86" t="s">
        <v>78</v>
      </c>
      <c r="D5" s="284" t="s">
        <v>379</v>
      </c>
      <c r="E5" s="284" t="s">
        <v>380</v>
      </c>
      <c r="F5" s="87" t="s">
        <v>18</v>
      </c>
    </row>
    <row r="6" spans="1:6" s="37" customFormat="1" ht="12.75" customHeight="1" thickBot="1">
      <c r="A6" s="76">
        <v>1</v>
      </c>
      <c r="B6" s="77">
        <v>2</v>
      </c>
      <c r="C6" s="77">
        <v>3</v>
      </c>
      <c r="D6" s="77">
        <v>4</v>
      </c>
      <c r="E6" s="331">
        <v>5</v>
      </c>
      <c r="F6" s="330">
        <v>6</v>
      </c>
    </row>
    <row r="7" spans="1:6" s="37" customFormat="1" ht="15.75" customHeight="1" thickBot="1">
      <c r="A7" s="467" t="s">
        <v>79</v>
      </c>
      <c r="B7" s="468"/>
      <c r="C7" s="468"/>
      <c r="D7" s="468"/>
      <c r="E7" s="468"/>
      <c r="F7" s="469"/>
    </row>
    <row r="8" spans="1:6" s="46" customFormat="1" ht="12" customHeight="1" thickBot="1">
      <c r="A8" s="76" t="s">
        <v>45</v>
      </c>
      <c r="B8" s="88"/>
      <c r="C8" s="89" t="s">
        <v>236</v>
      </c>
      <c r="D8" s="179"/>
      <c r="E8" s="179"/>
      <c r="F8" s="184">
        <v>10846</v>
      </c>
    </row>
    <row r="9" spans="1:6" s="46" customFormat="1" ht="12" customHeight="1">
      <c r="A9" s="92"/>
      <c r="B9" s="91" t="s">
        <v>116</v>
      </c>
      <c r="C9" s="11" t="s">
        <v>168</v>
      </c>
      <c r="D9" s="324"/>
      <c r="E9" s="324"/>
      <c r="F9" s="230"/>
    </row>
    <row r="10" spans="1:6" s="46" customFormat="1" ht="12" customHeight="1">
      <c r="A10" s="90"/>
      <c r="B10" s="91" t="s">
        <v>117</v>
      </c>
      <c r="C10" s="8" t="s">
        <v>169</v>
      </c>
      <c r="D10" s="176"/>
      <c r="E10" s="176"/>
      <c r="F10" s="182">
        <v>588</v>
      </c>
    </row>
    <row r="11" spans="1:6" s="46" customFormat="1" ht="12" customHeight="1">
      <c r="A11" s="90"/>
      <c r="B11" s="91" t="s">
        <v>118</v>
      </c>
      <c r="C11" s="8" t="s">
        <v>170</v>
      </c>
      <c r="D11" s="176"/>
      <c r="E11" s="176"/>
      <c r="F11" s="182">
        <v>7994</v>
      </c>
    </row>
    <row r="12" spans="1:6" s="46" customFormat="1" ht="12" customHeight="1">
      <c r="A12" s="90"/>
      <c r="B12" s="91" t="s">
        <v>119</v>
      </c>
      <c r="C12" s="8" t="s">
        <v>171</v>
      </c>
      <c r="D12" s="176"/>
      <c r="E12" s="176"/>
      <c r="F12" s="182"/>
    </row>
    <row r="13" spans="1:6" s="46" customFormat="1" ht="12" customHeight="1">
      <c r="A13" s="90"/>
      <c r="B13" s="91" t="s">
        <v>137</v>
      </c>
      <c r="C13" s="7" t="s">
        <v>172</v>
      </c>
      <c r="D13" s="176"/>
      <c r="E13" s="176"/>
      <c r="F13" s="182"/>
    </row>
    <row r="14" spans="1:6" s="46" customFormat="1" ht="12" customHeight="1">
      <c r="A14" s="93"/>
      <c r="B14" s="91" t="s">
        <v>120</v>
      </c>
      <c r="C14" s="8" t="s">
        <v>173</v>
      </c>
      <c r="D14" s="325"/>
      <c r="E14" s="325"/>
      <c r="F14" s="231">
        <v>2255</v>
      </c>
    </row>
    <row r="15" spans="1:6" s="47" customFormat="1" ht="12" customHeight="1">
      <c r="A15" s="90"/>
      <c r="B15" s="91" t="s">
        <v>121</v>
      </c>
      <c r="C15" s="8" t="s">
        <v>24</v>
      </c>
      <c r="D15" s="176"/>
      <c r="E15" s="176"/>
      <c r="F15" s="182"/>
    </row>
    <row r="16" spans="1:6" s="47" customFormat="1" ht="12" customHeight="1" thickBot="1">
      <c r="A16" s="94"/>
      <c r="B16" s="95" t="s">
        <v>128</v>
      </c>
      <c r="C16" s="7" t="s">
        <v>230</v>
      </c>
      <c r="D16" s="178"/>
      <c r="E16" s="178"/>
      <c r="F16" s="183">
        <v>9</v>
      </c>
    </row>
    <row r="17" spans="1:6" s="46" customFormat="1" ht="12" customHeight="1" thickBot="1">
      <c r="A17" s="76" t="s">
        <v>46</v>
      </c>
      <c r="B17" s="88"/>
      <c r="C17" s="89" t="s">
        <v>25</v>
      </c>
      <c r="D17" s="179"/>
      <c r="E17" s="179"/>
      <c r="F17" s="184">
        <v>2968</v>
      </c>
    </row>
    <row r="18" spans="1:6" s="47" customFormat="1" ht="12" customHeight="1">
      <c r="A18" s="90"/>
      <c r="B18" s="91" t="s">
        <v>122</v>
      </c>
      <c r="C18" s="10" t="s">
        <v>21</v>
      </c>
      <c r="D18" s="176"/>
      <c r="E18" s="176"/>
      <c r="F18" s="182">
        <v>700</v>
      </c>
    </row>
    <row r="19" spans="1:6" s="47" customFormat="1" ht="12" customHeight="1">
      <c r="A19" s="90"/>
      <c r="B19" s="91" t="s">
        <v>123</v>
      </c>
      <c r="C19" s="8" t="s">
        <v>22</v>
      </c>
      <c r="D19" s="176"/>
      <c r="E19" s="176"/>
      <c r="F19" s="182"/>
    </row>
    <row r="20" spans="1:6" s="47" customFormat="1" ht="12" customHeight="1">
      <c r="A20" s="90"/>
      <c r="B20" s="91" t="s">
        <v>124</v>
      </c>
      <c r="C20" s="8" t="s">
        <v>23</v>
      </c>
      <c r="D20" s="176"/>
      <c r="E20" s="176"/>
      <c r="F20" s="182">
        <v>2268</v>
      </c>
    </row>
    <row r="21" spans="1:6" s="47" customFormat="1" ht="12" customHeight="1" thickBot="1">
      <c r="A21" s="90"/>
      <c r="B21" s="91" t="s">
        <v>125</v>
      </c>
      <c r="C21" s="8" t="s">
        <v>22</v>
      </c>
      <c r="D21" s="176"/>
      <c r="E21" s="176"/>
      <c r="F21" s="182"/>
    </row>
    <row r="22" spans="1:6" s="47" customFormat="1" ht="12" customHeight="1" thickBot="1">
      <c r="A22" s="78" t="s">
        <v>47</v>
      </c>
      <c r="B22" s="51"/>
      <c r="C22" s="51" t="s">
        <v>26</v>
      </c>
      <c r="D22" s="179"/>
      <c r="E22" s="179"/>
      <c r="F22" s="184">
        <v>1001</v>
      </c>
    </row>
    <row r="23" spans="1:6" s="47" customFormat="1" ht="12" customHeight="1">
      <c r="A23" s="229"/>
      <c r="B23" s="245" t="s">
        <v>96</v>
      </c>
      <c r="C23" s="61" t="s">
        <v>247</v>
      </c>
      <c r="D23" s="328"/>
      <c r="E23" s="328"/>
      <c r="F23" s="250"/>
    </row>
    <row r="24" spans="1:6" s="47" customFormat="1" ht="12" customHeight="1" thickBot="1">
      <c r="A24" s="243"/>
      <c r="B24" s="244" t="s">
        <v>97</v>
      </c>
      <c r="C24" s="62" t="s">
        <v>251</v>
      </c>
      <c r="D24" s="333"/>
      <c r="E24" s="333"/>
      <c r="F24" s="251">
        <v>1001</v>
      </c>
    </row>
    <row r="25" spans="1:6" s="47" customFormat="1" ht="12" customHeight="1" thickBot="1">
      <c r="A25" s="78" t="s">
        <v>48</v>
      </c>
      <c r="B25" s="51"/>
      <c r="C25" s="51" t="s">
        <v>238</v>
      </c>
      <c r="D25" s="215"/>
      <c r="E25" s="215"/>
      <c r="F25" s="214">
        <v>23</v>
      </c>
    </row>
    <row r="26" spans="1:6" s="46" customFormat="1" ht="12" customHeight="1" thickBot="1">
      <c r="A26" s="78" t="s">
        <v>49</v>
      </c>
      <c r="B26" s="88"/>
      <c r="C26" s="51" t="s">
        <v>27</v>
      </c>
      <c r="D26" s="215"/>
      <c r="E26" s="215"/>
      <c r="F26" s="214"/>
    </row>
    <row r="27" spans="1:6" s="46" customFormat="1" ht="12" customHeight="1" thickBot="1">
      <c r="A27" s="76" t="s">
        <v>50</v>
      </c>
      <c r="B27" s="73"/>
      <c r="C27" s="51" t="s">
        <v>32</v>
      </c>
      <c r="D27" s="179"/>
      <c r="E27" s="179"/>
      <c r="F27" s="184"/>
    </row>
    <row r="28" spans="1:6" s="46" customFormat="1" ht="12" customHeight="1" thickBot="1">
      <c r="A28" s="240" t="s">
        <v>51</v>
      </c>
      <c r="B28" s="248"/>
      <c r="C28" s="242" t="s">
        <v>28</v>
      </c>
      <c r="D28" s="327"/>
      <c r="E28" s="327"/>
      <c r="F28" s="235">
        <v>14838</v>
      </c>
    </row>
    <row r="29" spans="1:6" s="46" customFormat="1" ht="12" customHeight="1">
      <c r="A29" s="92"/>
      <c r="B29" s="71" t="s">
        <v>110</v>
      </c>
      <c r="C29" s="61" t="s">
        <v>349</v>
      </c>
      <c r="D29" s="328"/>
      <c r="E29" s="328"/>
      <c r="F29" s="250"/>
    </row>
    <row r="30" spans="1:6" s="47" customFormat="1" ht="12" customHeight="1" thickBot="1">
      <c r="A30" s="249"/>
      <c r="B30" s="72" t="s">
        <v>111</v>
      </c>
      <c r="C30" s="241" t="s">
        <v>29</v>
      </c>
      <c r="D30" s="41"/>
      <c r="E30" s="41"/>
      <c r="F30" s="42"/>
    </row>
    <row r="31" spans="1:6" s="47" customFormat="1" ht="12" customHeight="1" thickBot="1">
      <c r="A31" s="97" t="s">
        <v>52</v>
      </c>
      <c r="B31" s="238"/>
      <c r="C31" s="239" t="s">
        <v>30</v>
      </c>
      <c r="D31" s="215"/>
      <c r="E31" s="215"/>
      <c r="F31" s="214"/>
    </row>
    <row r="32" spans="1:6" s="47" customFormat="1" ht="15" customHeight="1" thickBot="1">
      <c r="A32" s="97" t="s">
        <v>53</v>
      </c>
      <c r="B32" s="98"/>
      <c r="C32" s="99" t="s">
        <v>31</v>
      </c>
      <c r="D32" s="329"/>
      <c r="E32" s="329"/>
      <c r="F32" s="236">
        <v>14838</v>
      </c>
    </row>
    <row r="33" spans="1:6" s="47" customFormat="1" ht="15" customHeight="1">
      <c r="A33" s="100"/>
      <c r="B33" s="100"/>
      <c r="C33" s="101"/>
      <c r="D33" s="233"/>
      <c r="E33" s="233"/>
      <c r="F33" s="233"/>
    </row>
    <row r="34" spans="1:6" ht="13.5" thickBot="1">
      <c r="A34" s="102"/>
      <c r="B34" s="103"/>
      <c r="C34" s="103"/>
      <c r="D34" s="234"/>
      <c r="E34" s="234"/>
      <c r="F34" s="234"/>
    </row>
    <row r="35" spans="1:6" s="37" customFormat="1" ht="16.5" customHeight="1" thickBot="1">
      <c r="A35" s="467" t="s">
        <v>83</v>
      </c>
      <c r="B35" s="468"/>
      <c r="C35" s="468"/>
      <c r="D35" s="468"/>
      <c r="E35" s="468"/>
      <c r="F35" s="469"/>
    </row>
    <row r="36" spans="1:6" s="48" customFormat="1" ht="12" customHeight="1" thickBot="1">
      <c r="A36" s="78" t="s">
        <v>45</v>
      </c>
      <c r="B36" s="23"/>
      <c r="C36" s="51" t="s">
        <v>20</v>
      </c>
      <c r="D36" s="179"/>
      <c r="E36" s="179"/>
      <c r="F36" s="184">
        <v>22255</v>
      </c>
    </row>
    <row r="37" spans="1:6" ht="12" customHeight="1">
      <c r="A37" s="104"/>
      <c r="B37" s="70" t="s">
        <v>116</v>
      </c>
      <c r="C37" s="10" t="s">
        <v>75</v>
      </c>
      <c r="D37" s="323"/>
      <c r="E37" s="323"/>
      <c r="F37" s="38">
        <v>5328</v>
      </c>
    </row>
    <row r="38" spans="1:6" ht="12" customHeight="1">
      <c r="A38" s="105"/>
      <c r="B38" s="69" t="s">
        <v>117</v>
      </c>
      <c r="C38" s="8" t="s">
        <v>200</v>
      </c>
      <c r="D38" s="39"/>
      <c r="E38" s="39"/>
      <c r="F38" s="40">
        <v>1398</v>
      </c>
    </row>
    <row r="39" spans="1:6" ht="12" customHeight="1">
      <c r="A39" s="105"/>
      <c r="B39" s="69" t="s">
        <v>118</v>
      </c>
      <c r="C39" s="8" t="s">
        <v>136</v>
      </c>
      <c r="D39" s="39"/>
      <c r="E39" s="39"/>
      <c r="F39" s="40">
        <v>8113</v>
      </c>
    </row>
    <row r="40" spans="1:6" ht="12" customHeight="1">
      <c r="A40" s="105"/>
      <c r="B40" s="69" t="s">
        <v>119</v>
      </c>
      <c r="C40" s="8" t="s">
        <v>201</v>
      </c>
      <c r="D40" s="39"/>
      <c r="E40" s="39"/>
      <c r="F40" s="40"/>
    </row>
    <row r="41" spans="1:6" ht="12" customHeight="1" thickBot="1">
      <c r="A41" s="105"/>
      <c r="B41" s="69" t="s">
        <v>127</v>
      </c>
      <c r="C41" s="8" t="s">
        <v>202</v>
      </c>
      <c r="D41" s="39"/>
      <c r="E41" s="39"/>
      <c r="F41" s="40">
        <v>7416</v>
      </c>
    </row>
    <row r="42" spans="1:6" ht="12" customHeight="1" thickBot="1">
      <c r="A42" s="78" t="s">
        <v>46</v>
      </c>
      <c r="B42" s="23"/>
      <c r="C42" s="51" t="s">
        <v>36</v>
      </c>
      <c r="D42" s="179"/>
      <c r="E42" s="179"/>
      <c r="F42" s="184"/>
    </row>
    <row r="43" spans="1:6" s="48" customFormat="1" ht="12" customHeight="1">
      <c r="A43" s="104"/>
      <c r="B43" s="70" t="s">
        <v>122</v>
      </c>
      <c r="C43" s="10" t="s">
        <v>275</v>
      </c>
      <c r="D43" s="323"/>
      <c r="E43" s="323"/>
      <c r="F43" s="38"/>
    </row>
    <row r="44" spans="1:6" ht="12" customHeight="1">
      <c r="A44" s="105"/>
      <c r="B44" s="69" t="s">
        <v>123</v>
      </c>
      <c r="C44" s="8" t="s">
        <v>203</v>
      </c>
      <c r="D44" s="39"/>
      <c r="E44" s="39"/>
      <c r="F44" s="40"/>
    </row>
    <row r="45" spans="1:6" ht="12" customHeight="1">
      <c r="A45" s="105"/>
      <c r="B45" s="69" t="s">
        <v>126</v>
      </c>
      <c r="C45" s="8" t="s">
        <v>84</v>
      </c>
      <c r="D45" s="39"/>
      <c r="E45" s="39"/>
      <c r="F45" s="40"/>
    </row>
    <row r="46" spans="1:6" ht="12" customHeight="1" thickBot="1">
      <c r="A46" s="105"/>
      <c r="B46" s="69" t="s">
        <v>134</v>
      </c>
      <c r="C46" s="8" t="s">
        <v>33</v>
      </c>
      <c r="D46" s="39"/>
      <c r="E46" s="39"/>
      <c r="F46" s="40"/>
    </row>
    <row r="47" spans="1:6" ht="12" customHeight="1" thickBot="1">
      <c r="A47" s="78" t="s">
        <v>47</v>
      </c>
      <c r="B47" s="23"/>
      <c r="C47" s="23" t="s">
        <v>34</v>
      </c>
      <c r="D47" s="215"/>
      <c r="E47" s="215"/>
      <c r="F47" s="214"/>
    </row>
    <row r="48" spans="1:6" s="47" customFormat="1" ht="12" customHeight="1" thickBot="1">
      <c r="A48" s="97" t="s">
        <v>48</v>
      </c>
      <c r="B48" s="238"/>
      <c r="C48" s="239" t="s">
        <v>37</v>
      </c>
      <c r="D48" s="215"/>
      <c r="E48" s="215"/>
      <c r="F48" s="214"/>
    </row>
    <row r="49" spans="1:6" ht="15" customHeight="1" thickBot="1">
      <c r="A49" s="78" t="s">
        <v>49</v>
      </c>
      <c r="B49" s="96"/>
      <c r="C49" s="106" t="s">
        <v>35</v>
      </c>
      <c r="D49" s="329"/>
      <c r="E49" s="329"/>
      <c r="F49" s="236">
        <v>22255</v>
      </c>
    </row>
    <row r="50" spans="4:6" ht="13.5" thickBot="1">
      <c r="D50" s="237"/>
      <c r="E50" s="237"/>
      <c r="F50" s="237"/>
    </row>
    <row r="51" spans="1:6" ht="15" customHeight="1" thickBot="1">
      <c r="A51" s="109" t="s">
        <v>234</v>
      </c>
      <c r="B51" s="110"/>
      <c r="C51" s="111"/>
      <c r="D51" s="332"/>
      <c r="E51" s="332"/>
      <c r="F51" s="49"/>
    </row>
    <row r="52" spans="1:6" ht="14.25" customHeight="1" thickBot="1">
      <c r="A52" s="109" t="s">
        <v>235</v>
      </c>
      <c r="B52" s="110"/>
      <c r="C52" s="111"/>
      <c r="D52" s="332"/>
      <c r="E52" s="332"/>
      <c r="F52" s="49"/>
    </row>
  </sheetData>
  <sheetProtection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Bélik Andrásné</cp:lastModifiedBy>
  <cp:lastPrinted>2013-10-04T07:54:50Z</cp:lastPrinted>
  <dcterms:created xsi:type="dcterms:W3CDTF">1999-10-30T10:30:45Z</dcterms:created>
  <dcterms:modified xsi:type="dcterms:W3CDTF">2013-10-04T07:54:58Z</dcterms:modified>
  <cp:category/>
  <cp:version/>
  <cp:contentType/>
  <cp:contentStatus/>
</cp:coreProperties>
</file>