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Kirendeltség\2020\Testületi\Bakonya\Előterjesztések\08\féléves beszámoló\"/>
    </mc:Choice>
  </mc:AlternateContent>
  <xr:revisionPtr revIDLastSave="0" documentId="13_ncr:1_{B5F6E915-975D-4184-9955-3210033DF9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definedNames>
    <definedName name="_xlnm.Print_Area" localSheetId="0">Munka1!$A$1:$F$41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 l="1"/>
  <c r="C38" i="1"/>
  <c r="D38" i="1"/>
  <c r="E38" i="1"/>
  <c r="E34" i="1" l="1"/>
  <c r="F34" i="1"/>
  <c r="C30" i="1"/>
  <c r="D30" i="1"/>
  <c r="E30" i="1"/>
  <c r="F30" i="1"/>
  <c r="D22" i="1"/>
  <c r="E22" i="1"/>
  <c r="F22" i="1"/>
  <c r="C22" i="1"/>
  <c r="F16" i="1" l="1"/>
  <c r="C16" i="1"/>
  <c r="D16" i="1"/>
  <c r="E16" i="1"/>
  <c r="F12" i="1"/>
  <c r="F39" i="1" s="1"/>
  <c r="C12" i="1"/>
  <c r="C39" i="1" s="1"/>
  <c r="D12" i="1"/>
  <c r="D39" i="1" s="1"/>
  <c r="E12" i="1"/>
  <c r="E39" i="1" s="1"/>
</calcChain>
</file>

<file path=xl/sharedStrings.xml><?xml version="1.0" encoding="utf-8"?>
<sst xmlns="http://schemas.openxmlformats.org/spreadsheetml/2006/main" count="70" uniqueCount="69">
  <si>
    <t>Megnevezés</t>
  </si>
  <si>
    <t>Főkönyvi szám</t>
  </si>
  <si>
    <t>Eredeti előirányzat</t>
  </si>
  <si>
    <t>Módosított előirányzat</t>
  </si>
  <si>
    <t>Egyéb felhalm.tám.</t>
  </si>
  <si>
    <t>Követelés költségvetési évet követően</t>
  </si>
  <si>
    <t>Önk.mük.ált.tám.</t>
  </si>
  <si>
    <t>B111</t>
  </si>
  <si>
    <t>B112</t>
  </si>
  <si>
    <t>B114</t>
  </si>
  <si>
    <t>B115</t>
  </si>
  <si>
    <t>B116</t>
  </si>
  <si>
    <t>Önkorm.műk.tám.</t>
  </si>
  <si>
    <t>Köznev.fela.tám.</t>
  </si>
  <si>
    <t>Szociális tám.</t>
  </si>
  <si>
    <t>Kulturális felad,tám.</t>
  </si>
  <si>
    <t>Kieg.tám.</t>
  </si>
  <si>
    <t>Elszámolásb.adódó</t>
  </si>
  <si>
    <t>B16</t>
  </si>
  <si>
    <t>Műk.célú tám.</t>
  </si>
  <si>
    <t>Felhalm.célú tám.</t>
  </si>
  <si>
    <t>B21</t>
  </si>
  <si>
    <t>B25</t>
  </si>
  <si>
    <t>Vagyoni típusú adók</t>
  </si>
  <si>
    <t>B34</t>
  </si>
  <si>
    <t>Ért.és forg-adó(IPA)</t>
  </si>
  <si>
    <t>B351</t>
  </si>
  <si>
    <t>Gépjárműadó</t>
  </si>
  <si>
    <t>B354</t>
  </si>
  <si>
    <t>Egyéb áruh.adó IFA</t>
  </si>
  <si>
    <t>B355</t>
  </si>
  <si>
    <t>Egyéb közhat.bev.</t>
  </si>
  <si>
    <t>B36</t>
  </si>
  <si>
    <t>Közhat.bev.össz.</t>
  </si>
  <si>
    <t>Szolg.ellenértéke</t>
  </si>
  <si>
    <t>B402</t>
  </si>
  <si>
    <t>Tulajd.bevétel</t>
  </si>
  <si>
    <t>Közvetített szolg.</t>
  </si>
  <si>
    <t>B403</t>
  </si>
  <si>
    <t>B404</t>
  </si>
  <si>
    <t>Kiszámlázott ÁFA</t>
  </si>
  <si>
    <t>B406</t>
  </si>
  <si>
    <t>Kamat bevétel</t>
  </si>
  <si>
    <t>B408</t>
  </si>
  <si>
    <t>Biztosító kártérítés</t>
  </si>
  <si>
    <t>B410</t>
  </si>
  <si>
    <t>Egyéb műk.bevétel</t>
  </si>
  <si>
    <t>B411</t>
  </si>
  <si>
    <t>Működési bevétel</t>
  </si>
  <si>
    <t>B52</t>
  </si>
  <si>
    <t>Felhalm. bev. Ingatlan ért.</t>
  </si>
  <si>
    <t>Műk.célu visszat.tám</t>
  </si>
  <si>
    <t>B64</t>
  </si>
  <si>
    <t xml:space="preserve">Egyéb műk.átvett </t>
  </si>
  <si>
    <t>B65</t>
  </si>
  <si>
    <t>Működési célú átvett bevétel</t>
  </si>
  <si>
    <t>B75</t>
  </si>
  <si>
    <t>KÖLTSÉGVETÉSI BEVÉTELEK ÖSSZESEN</t>
  </si>
  <si>
    <t>Előző évi maradv.</t>
  </si>
  <si>
    <t>B8131</t>
  </si>
  <si>
    <t>Megelőlegezés</t>
  </si>
  <si>
    <t>B814</t>
  </si>
  <si>
    <t>Finanszírozási bev.</t>
  </si>
  <si>
    <t>Felhalm.átvett</t>
  </si>
  <si>
    <t>Bakonya Községi Önkormányzat 2020. I. félévi bevéteinek teljesítése</t>
  </si>
  <si>
    <t>Gyermekétk.feladat</t>
  </si>
  <si>
    <t>B1132</t>
  </si>
  <si>
    <t>B1131</t>
  </si>
  <si>
    <t>2020  évi 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</si>
</sst>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0" xfId="0" applyFont="1"/>
    <xf numFmtId="0" fontId="3" fillId="0" borderId="2" xfId="0" applyFont="1" applyFill="1" applyBorder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2"/>
  <sheetViews>
    <sheetView tabSelected="1" topLeftCell="A6" zoomScaleNormal="100" workbookViewId="0">
      <selection activeCell="D40" sqref="D40"/>
    </sheetView>
  </sheetViews>
  <sheetFormatPr defaultRowHeight="15" x14ac:dyDescent="0.25"/>
  <cols>
    <col min="1" max="1" width="16.7109375" customWidth="1"/>
    <col min="2" max="2" width="7.42578125" customWidth="1"/>
    <col min="3" max="3" width="15.7109375" customWidth="1"/>
    <col min="4" max="4" width="16" customWidth="1"/>
    <col min="5" max="5" width="13.28515625" customWidth="1"/>
    <col min="6" max="6" width="14.140625" customWidth="1"/>
  </cols>
  <sheetData>
    <row r="2" spans="1:9" x14ac:dyDescent="0.25">
      <c r="A2" s="14" t="s">
        <v>64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s="1" customFormat="1" ht="39" x14ac:dyDescent="0.25">
      <c r="A4" s="4" t="s">
        <v>0</v>
      </c>
      <c r="B4" s="4" t="s">
        <v>1</v>
      </c>
      <c r="C4" s="5" t="s">
        <v>2</v>
      </c>
      <c r="D4" s="5" t="s">
        <v>3</v>
      </c>
      <c r="E4" s="5" t="s">
        <v>68</v>
      </c>
      <c r="F4" s="5" t="s">
        <v>5</v>
      </c>
      <c r="G4" s="6"/>
      <c r="H4" s="6"/>
      <c r="I4" s="6"/>
    </row>
    <row r="5" spans="1:9" s="12" customFormat="1" x14ac:dyDescent="0.25">
      <c r="A5" s="9" t="s">
        <v>6</v>
      </c>
      <c r="B5" s="9" t="s">
        <v>7</v>
      </c>
      <c r="C5" s="10">
        <v>10782140</v>
      </c>
      <c r="D5" s="10">
        <v>10782140</v>
      </c>
      <c r="E5" s="10">
        <v>5606712</v>
      </c>
      <c r="F5" s="10"/>
      <c r="G5" s="3"/>
      <c r="H5" s="3"/>
      <c r="I5" s="3"/>
    </row>
    <row r="6" spans="1:9" s="12" customFormat="1" x14ac:dyDescent="0.25">
      <c r="A6" s="11" t="s">
        <v>13</v>
      </c>
      <c r="B6" s="9" t="s">
        <v>8</v>
      </c>
      <c r="C6" s="10"/>
      <c r="D6" s="10"/>
      <c r="E6" s="10"/>
      <c r="F6" s="10"/>
      <c r="G6" s="3"/>
      <c r="H6" s="3"/>
      <c r="I6" s="3"/>
    </row>
    <row r="7" spans="1:9" x14ac:dyDescent="0.25">
      <c r="A7" s="9" t="s">
        <v>14</v>
      </c>
      <c r="B7" s="9" t="s">
        <v>67</v>
      </c>
      <c r="C7" s="10">
        <v>6592000</v>
      </c>
      <c r="D7" s="10">
        <v>6592000</v>
      </c>
      <c r="E7" s="10">
        <v>3427840</v>
      </c>
      <c r="F7" s="10"/>
      <c r="G7" s="3"/>
      <c r="H7" s="3"/>
      <c r="I7" s="3"/>
    </row>
    <row r="8" spans="1:9" x14ac:dyDescent="0.25">
      <c r="A8" s="9" t="s">
        <v>65</v>
      </c>
      <c r="B8" s="9" t="s">
        <v>66</v>
      </c>
      <c r="C8" s="10">
        <v>315210</v>
      </c>
      <c r="D8" s="10">
        <v>315210</v>
      </c>
      <c r="E8" s="10">
        <v>163910</v>
      </c>
      <c r="F8" s="10"/>
      <c r="G8" s="3"/>
      <c r="H8" s="3"/>
      <c r="I8" s="3"/>
    </row>
    <row r="9" spans="1:9" x14ac:dyDescent="0.25">
      <c r="A9" s="9" t="s">
        <v>15</v>
      </c>
      <c r="B9" s="9" t="s">
        <v>9</v>
      </c>
      <c r="C9" s="10">
        <v>1800000</v>
      </c>
      <c r="D9" s="10">
        <v>1800000</v>
      </c>
      <c r="E9" s="10">
        <v>936000</v>
      </c>
      <c r="F9" s="10"/>
      <c r="G9" s="3"/>
      <c r="H9" s="3"/>
      <c r="I9" s="3"/>
    </row>
    <row r="10" spans="1:9" x14ac:dyDescent="0.25">
      <c r="A10" s="9" t="s">
        <v>16</v>
      </c>
      <c r="B10" s="9" t="s">
        <v>10</v>
      </c>
      <c r="C10" s="10"/>
      <c r="D10" s="10">
        <v>0</v>
      </c>
      <c r="E10" s="10">
        <v>0</v>
      </c>
      <c r="F10" s="10"/>
      <c r="G10" s="3"/>
      <c r="H10" s="3"/>
      <c r="I10" s="3"/>
    </row>
    <row r="11" spans="1:9" x14ac:dyDescent="0.25">
      <c r="A11" s="9" t="s">
        <v>17</v>
      </c>
      <c r="B11" s="9" t="s">
        <v>11</v>
      </c>
      <c r="C11" s="10"/>
      <c r="D11" s="10"/>
      <c r="E11" s="10"/>
      <c r="F11" s="10"/>
      <c r="G11" s="3"/>
      <c r="H11" s="3"/>
      <c r="I11" s="3"/>
    </row>
    <row r="12" spans="1:9" s="1" customFormat="1" x14ac:dyDescent="0.25">
      <c r="A12" s="7" t="s">
        <v>12</v>
      </c>
      <c r="B12" s="7"/>
      <c r="C12" s="8">
        <f>SUM(C5:C11)</f>
        <v>19489350</v>
      </c>
      <c r="D12" s="8">
        <f>SUM(D5:D11)</f>
        <v>19489350</v>
      </c>
      <c r="E12" s="8">
        <f>SUM(E5:E11)</f>
        <v>10134462</v>
      </c>
      <c r="F12" s="8">
        <f>SUM(F5:F11)</f>
        <v>0</v>
      </c>
      <c r="G12" s="6"/>
      <c r="H12" s="6"/>
      <c r="I12" s="6"/>
    </row>
    <row r="13" spans="1:9" s="1" customFormat="1" x14ac:dyDescent="0.25">
      <c r="A13" s="7" t="s">
        <v>19</v>
      </c>
      <c r="B13" s="7" t="s">
        <v>18</v>
      </c>
      <c r="C13" s="8">
        <v>24577558</v>
      </c>
      <c r="D13" s="8">
        <v>24577558</v>
      </c>
      <c r="E13" s="8">
        <v>18593422</v>
      </c>
      <c r="F13" s="8"/>
      <c r="G13" s="6"/>
      <c r="H13" s="6"/>
      <c r="I13" s="6"/>
    </row>
    <row r="14" spans="1:9" x14ac:dyDescent="0.25">
      <c r="A14" s="9" t="s">
        <v>20</v>
      </c>
      <c r="B14" s="9" t="s">
        <v>21</v>
      </c>
      <c r="C14" s="10"/>
      <c r="D14" s="10"/>
      <c r="E14" s="10"/>
      <c r="F14" s="10"/>
      <c r="G14" s="3"/>
      <c r="H14" s="3"/>
      <c r="I14" s="3"/>
    </row>
    <row r="15" spans="1:9" x14ac:dyDescent="0.25">
      <c r="A15" s="9" t="s">
        <v>4</v>
      </c>
      <c r="B15" s="9" t="s">
        <v>22</v>
      </c>
      <c r="C15" s="10"/>
      <c r="D15" s="10">
        <v>0</v>
      </c>
      <c r="E15" s="10">
        <v>500000</v>
      </c>
      <c r="F15" s="10"/>
      <c r="G15" s="3"/>
      <c r="H15" s="3"/>
      <c r="I15" s="3"/>
    </row>
    <row r="16" spans="1:9" s="1" customFormat="1" x14ac:dyDescent="0.25">
      <c r="A16" s="7" t="s">
        <v>4</v>
      </c>
      <c r="B16" s="7"/>
      <c r="C16" s="8">
        <f>SUM(C14:C15)</f>
        <v>0</v>
      </c>
      <c r="D16" s="8">
        <f>SUM(D14:D15)</f>
        <v>0</v>
      </c>
      <c r="E16" s="8">
        <f>SUM(E14:E15)</f>
        <v>500000</v>
      </c>
      <c r="F16" s="8">
        <f>SUM(F14:F15)</f>
        <v>0</v>
      </c>
      <c r="G16" s="6"/>
      <c r="H16" s="6"/>
      <c r="I16" s="6"/>
    </row>
    <row r="17" spans="1:10" x14ac:dyDescent="0.25">
      <c r="A17" s="9" t="s">
        <v>23</v>
      </c>
      <c r="B17" s="9" t="s">
        <v>24</v>
      </c>
      <c r="C17" s="10">
        <v>4600000</v>
      </c>
      <c r="D17" s="10">
        <v>4600000</v>
      </c>
      <c r="E17" s="10">
        <v>3018226</v>
      </c>
      <c r="F17" s="10"/>
      <c r="G17" s="3"/>
      <c r="H17" s="3"/>
      <c r="I17" s="3"/>
    </row>
    <row r="18" spans="1:10" x14ac:dyDescent="0.25">
      <c r="A18" s="9" t="s">
        <v>25</v>
      </c>
      <c r="B18" s="9" t="s">
        <v>26</v>
      </c>
      <c r="C18" s="10">
        <v>5176000</v>
      </c>
      <c r="D18" s="10">
        <v>5176000</v>
      </c>
      <c r="E18" s="10">
        <v>2095157</v>
      </c>
      <c r="F18" s="10"/>
      <c r="G18" s="3"/>
      <c r="H18" s="3"/>
      <c r="I18" s="3"/>
    </row>
    <row r="19" spans="1:10" x14ac:dyDescent="0.25">
      <c r="A19" s="9" t="s">
        <v>27</v>
      </c>
      <c r="B19" s="9" t="s">
        <v>28</v>
      </c>
      <c r="C19" s="10">
        <v>750000</v>
      </c>
      <c r="D19" s="10">
        <v>750000</v>
      </c>
      <c r="E19" s="10">
        <v>0</v>
      </c>
      <c r="F19" s="10"/>
      <c r="G19" s="3"/>
      <c r="H19" s="3"/>
      <c r="I19" s="3"/>
      <c r="J19" s="2"/>
    </row>
    <row r="20" spans="1:10" x14ac:dyDescent="0.25">
      <c r="A20" s="9" t="s">
        <v>29</v>
      </c>
      <c r="B20" s="9" t="s">
        <v>30</v>
      </c>
      <c r="C20" s="10"/>
      <c r="D20" s="10">
        <v>0</v>
      </c>
      <c r="E20" s="10"/>
      <c r="F20" s="10"/>
      <c r="G20" s="3"/>
      <c r="H20" s="3"/>
      <c r="I20" s="3"/>
    </row>
    <row r="21" spans="1:10" s="12" customFormat="1" x14ac:dyDescent="0.25">
      <c r="A21" s="11" t="s">
        <v>31</v>
      </c>
      <c r="B21" s="9" t="s">
        <v>32</v>
      </c>
      <c r="C21" s="10"/>
      <c r="D21" s="10">
        <v>15000</v>
      </c>
      <c r="E21" s="10">
        <v>30271</v>
      </c>
      <c r="F21" s="10"/>
      <c r="G21" s="3"/>
      <c r="H21" s="3"/>
      <c r="I21" s="3"/>
    </row>
    <row r="22" spans="1:10" s="1" customFormat="1" x14ac:dyDescent="0.25">
      <c r="A22" s="5" t="s">
        <v>33</v>
      </c>
      <c r="B22" s="7"/>
      <c r="C22" s="8">
        <f>SUM(C17:C21)</f>
        <v>10526000</v>
      </c>
      <c r="D22" s="8">
        <f>SUM(D17:D21)</f>
        <v>10541000</v>
      </c>
      <c r="E22" s="8">
        <f>SUM(E17:E21)</f>
        <v>5143654</v>
      </c>
      <c r="F22" s="8">
        <f>SUM(F17:F21)</f>
        <v>0</v>
      </c>
      <c r="G22" s="6"/>
      <c r="H22" s="6"/>
      <c r="I22" s="6"/>
    </row>
    <row r="23" spans="1:10" x14ac:dyDescent="0.25">
      <c r="A23" s="9" t="s">
        <v>34</v>
      </c>
      <c r="B23" s="9" t="s">
        <v>35</v>
      </c>
      <c r="C23" s="10">
        <v>3984032</v>
      </c>
      <c r="D23" s="10">
        <v>3984032</v>
      </c>
      <c r="E23" s="10">
        <v>272072</v>
      </c>
      <c r="F23" s="10"/>
      <c r="G23" s="3"/>
      <c r="H23" s="3"/>
      <c r="I23" s="3"/>
    </row>
    <row r="24" spans="1:10" x14ac:dyDescent="0.25">
      <c r="A24" s="13" t="s">
        <v>37</v>
      </c>
      <c r="B24" s="9" t="s">
        <v>38</v>
      </c>
      <c r="C24" s="10">
        <v>0</v>
      </c>
      <c r="D24" s="10">
        <v>0</v>
      </c>
      <c r="E24" s="10">
        <v>578994</v>
      </c>
      <c r="F24" s="10"/>
      <c r="G24" s="3"/>
      <c r="H24" s="3"/>
      <c r="I24" s="3"/>
    </row>
    <row r="25" spans="1:10" x14ac:dyDescent="0.25">
      <c r="A25" s="9" t="s">
        <v>36</v>
      </c>
      <c r="B25" s="9" t="s">
        <v>39</v>
      </c>
      <c r="C25" s="10">
        <v>710000</v>
      </c>
      <c r="D25" s="10">
        <v>710000</v>
      </c>
      <c r="E25" s="10">
        <v>130050</v>
      </c>
      <c r="F25" s="10"/>
      <c r="G25" s="3"/>
      <c r="H25" s="3"/>
      <c r="I25" s="3"/>
    </row>
    <row r="26" spans="1:10" x14ac:dyDescent="0.25">
      <c r="A26" s="9" t="s">
        <v>40</v>
      </c>
      <c r="B26" s="9" t="s">
        <v>41</v>
      </c>
      <c r="C26" s="10"/>
      <c r="D26" s="10">
        <v>0</v>
      </c>
      <c r="E26" s="10">
        <v>0</v>
      </c>
      <c r="F26" s="10"/>
      <c r="G26" s="3"/>
      <c r="H26" s="3"/>
      <c r="I26" s="3"/>
    </row>
    <row r="27" spans="1:10" s="12" customFormat="1" x14ac:dyDescent="0.25">
      <c r="A27" s="9" t="s">
        <v>42</v>
      </c>
      <c r="B27" s="9" t="s">
        <v>43</v>
      </c>
      <c r="C27" s="10"/>
      <c r="D27" s="10">
        <v>0</v>
      </c>
      <c r="E27" s="10">
        <v>899</v>
      </c>
      <c r="F27" s="10"/>
      <c r="G27" s="3"/>
      <c r="H27" s="3"/>
      <c r="I27" s="3"/>
    </row>
    <row r="28" spans="1:10" x14ac:dyDescent="0.25">
      <c r="A28" s="9" t="s">
        <v>44</v>
      </c>
      <c r="B28" s="9" t="s">
        <v>45</v>
      </c>
      <c r="C28" s="10"/>
      <c r="D28" s="10"/>
      <c r="E28" s="10"/>
      <c r="F28" s="10"/>
      <c r="G28" s="3"/>
      <c r="H28" s="3"/>
      <c r="I28" s="3"/>
    </row>
    <row r="29" spans="1:10" x14ac:dyDescent="0.25">
      <c r="A29" s="9" t="s">
        <v>46</v>
      </c>
      <c r="B29" s="9" t="s">
        <v>47</v>
      </c>
      <c r="C29" s="10"/>
      <c r="D29" s="10">
        <v>0</v>
      </c>
      <c r="E29" s="10">
        <v>1838</v>
      </c>
      <c r="F29" s="10"/>
      <c r="G29" s="3"/>
      <c r="H29" s="3"/>
      <c r="I29" s="3"/>
    </row>
    <row r="30" spans="1:10" s="1" customFormat="1" x14ac:dyDescent="0.25">
      <c r="A30" s="7" t="s">
        <v>48</v>
      </c>
      <c r="B30" s="7"/>
      <c r="C30" s="8">
        <f>SUM(C23:C29)</f>
        <v>4694032</v>
      </c>
      <c r="D30" s="8">
        <f>SUM(D23:D29)</f>
        <v>4694032</v>
      </c>
      <c r="E30" s="8">
        <f>SUM(E23:E29)</f>
        <v>983853</v>
      </c>
      <c r="F30" s="8">
        <f>SUM(F23:F29)</f>
        <v>0</v>
      </c>
      <c r="G30" s="6"/>
      <c r="H30" s="6"/>
      <c r="I30" s="6"/>
    </row>
    <row r="31" spans="1:10" s="1" customFormat="1" ht="26.25" x14ac:dyDescent="0.25">
      <c r="A31" s="5" t="s">
        <v>50</v>
      </c>
      <c r="B31" s="7" t="s">
        <v>49</v>
      </c>
      <c r="C31" s="8"/>
      <c r="D31" s="8"/>
      <c r="E31" s="8">
        <v>230920</v>
      </c>
      <c r="F31" s="8"/>
      <c r="G31" s="6"/>
      <c r="H31" s="6"/>
      <c r="I31" s="6"/>
    </row>
    <row r="32" spans="1:10" x14ac:dyDescent="0.25">
      <c r="A32" s="9" t="s">
        <v>51</v>
      </c>
      <c r="B32" s="9" t="s">
        <v>52</v>
      </c>
      <c r="C32" s="10"/>
      <c r="D32" s="10"/>
      <c r="E32" s="10"/>
      <c r="F32" s="10"/>
      <c r="G32" s="3"/>
      <c r="H32" s="3"/>
      <c r="I32" s="3"/>
    </row>
    <row r="33" spans="1:9" x14ac:dyDescent="0.25">
      <c r="A33" s="9" t="s">
        <v>53</v>
      </c>
      <c r="B33" s="9" t="s">
        <v>54</v>
      </c>
      <c r="C33" s="10">
        <v>0</v>
      </c>
      <c r="D33" s="10">
        <v>0</v>
      </c>
      <c r="E33" s="10">
        <v>128953</v>
      </c>
      <c r="F33" s="10"/>
      <c r="G33" s="3"/>
      <c r="H33" s="3"/>
      <c r="I33" s="3"/>
    </row>
    <row r="34" spans="1:9" s="1" customFormat="1" ht="26.25" x14ac:dyDescent="0.25">
      <c r="A34" s="5" t="s">
        <v>55</v>
      </c>
      <c r="B34" s="7"/>
      <c r="C34" s="8">
        <f>SUM(C32:C33)</f>
        <v>0</v>
      </c>
      <c r="D34" s="8">
        <f>SUM(D32:D33)</f>
        <v>0</v>
      </c>
      <c r="E34" s="8">
        <f>SUM(E32:E33)</f>
        <v>128953</v>
      </c>
      <c r="F34" s="8">
        <f>SUM(F32:F33)</f>
        <v>0</v>
      </c>
      <c r="G34" s="6"/>
      <c r="H34" s="6"/>
      <c r="I34" s="6"/>
    </row>
    <row r="35" spans="1:9" s="1" customFormat="1" x14ac:dyDescent="0.25">
      <c r="A35" s="5" t="s">
        <v>63</v>
      </c>
      <c r="B35" s="7" t="s">
        <v>56</v>
      </c>
      <c r="C35" s="8">
        <v>735000</v>
      </c>
      <c r="D35" s="8">
        <v>735000</v>
      </c>
      <c r="E35" s="8"/>
      <c r="F35" s="8"/>
      <c r="G35" s="6"/>
      <c r="H35" s="6"/>
      <c r="I35" s="6"/>
    </row>
    <row r="36" spans="1:9" s="12" customFormat="1" x14ac:dyDescent="0.25">
      <c r="A36" s="11" t="s">
        <v>58</v>
      </c>
      <c r="B36" s="9" t="s">
        <v>59</v>
      </c>
      <c r="C36" s="10">
        <v>2400000</v>
      </c>
      <c r="D36" s="10">
        <v>5295620</v>
      </c>
      <c r="E36" s="10">
        <v>5295620</v>
      </c>
      <c r="F36" s="10"/>
      <c r="G36" s="3"/>
      <c r="H36" s="3"/>
      <c r="I36" s="3"/>
    </row>
    <row r="37" spans="1:9" s="12" customFormat="1" x14ac:dyDescent="0.25">
      <c r="A37" s="11" t="s">
        <v>60</v>
      </c>
      <c r="B37" s="9" t="s">
        <v>61</v>
      </c>
      <c r="C37" s="10"/>
      <c r="D37" s="10">
        <v>0</v>
      </c>
      <c r="E37" s="10">
        <v>0</v>
      </c>
      <c r="F37" s="10"/>
      <c r="G37" s="3"/>
      <c r="H37" s="3"/>
      <c r="I37" s="3"/>
    </row>
    <row r="38" spans="1:9" s="1" customFormat="1" x14ac:dyDescent="0.25">
      <c r="A38" s="5" t="s">
        <v>62</v>
      </c>
      <c r="B38" s="7"/>
      <c r="C38" s="8">
        <f>SUM(C36:C37)</f>
        <v>2400000</v>
      </c>
      <c r="D38" s="8">
        <f>SUM(D36:D37)</f>
        <v>5295620</v>
      </c>
      <c r="E38" s="8">
        <f>SUM(E36:E37)</f>
        <v>5295620</v>
      </c>
      <c r="F38" s="8"/>
      <c r="G38" s="6"/>
      <c r="H38" s="6"/>
      <c r="I38" s="6"/>
    </row>
    <row r="39" spans="1:9" s="1" customFormat="1" ht="39" x14ac:dyDescent="0.25">
      <c r="A39" s="5" t="s">
        <v>57</v>
      </c>
      <c r="B39" s="5"/>
      <c r="C39" s="8">
        <f>C12+C13+C22++C30+C34+C38+C35</f>
        <v>62421940</v>
      </c>
      <c r="D39" s="8">
        <f>SUM(D12,D13,D16,D22,D30,D34,D35,D38,)</f>
        <v>65332560</v>
      </c>
      <c r="E39" s="8">
        <f>SUM(E12,E13,E16,E22,E30,E31,E34,E38,)</f>
        <v>41010884</v>
      </c>
      <c r="F39" s="8">
        <f>SUM(F12,F13,F16,F22,F30,F31,)</f>
        <v>0</v>
      </c>
      <c r="G39" s="6"/>
      <c r="H39" s="6"/>
      <c r="I39" s="6"/>
    </row>
    <row r="40" spans="1:9" s="1" customFormat="1" x14ac:dyDescent="0.25">
      <c r="A40" s="7"/>
      <c r="B40" s="7"/>
      <c r="C40" s="8"/>
      <c r="D40" s="8"/>
      <c r="E40" s="8"/>
      <c r="F40" s="8"/>
      <c r="G40" s="6"/>
      <c r="H40" s="6"/>
      <c r="I40" s="6"/>
    </row>
    <row r="41" spans="1:9" x14ac:dyDescent="0.25">
      <c r="A41" s="9"/>
      <c r="B41" s="9"/>
      <c r="C41" s="10"/>
      <c r="D41" s="10"/>
      <c r="E41" s="10"/>
      <c r="F41" s="10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&amp;L3. sz. melléklet a 10/2020.(VIII.11.) Ök.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2020-10-13T12:40:36Z</cp:lastPrinted>
  <dcterms:created xsi:type="dcterms:W3CDTF">2020-06-15T16:51:17Z</dcterms:created>
  <dcterms:modified xsi:type="dcterms:W3CDTF">2020-10-13T12:40:49Z</dcterms:modified>
</cp:coreProperties>
</file>