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4.mell. müköd" sheetId="1" r:id="rId1"/>
    <sheet name="5. mell. felhalm" sheetId="2" r:id="rId2"/>
    <sheet name="Munka3" sheetId="3" r:id="rId3"/>
  </sheets>
  <definedNames>
    <definedName name="_xlnm.Print_Area" localSheetId="0">'4.mell. müköd'!$A$1:$D$39</definedName>
    <definedName name="_xlnm.Print_Area" localSheetId="1">'5. mell. felhalm'!$A$1:$D$38</definedName>
  </definedNames>
  <calcPr fullCalcOnLoad="1"/>
</workbook>
</file>

<file path=xl/sharedStrings.xml><?xml version="1.0" encoding="utf-8"?>
<sst xmlns="http://schemas.openxmlformats.org/spreadsheetml/2006/main" count="100" uniqueCount="75">
  <si>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</si>
  <si>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</si>
  <si>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</si>
  <si>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</si>
  <si>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</si>
  <si>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</si>
  <si>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</si>
  <si>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</si>
  <si>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</si>
  <si>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</si>
  <si>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</si>
  <si>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</si>
  <si>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</si>
  <si>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</si>
  <si>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</si>
  <si>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</si>
  <si>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</si>
  <si>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</si>
  <si>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</si>
  <si>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</si>
  <si>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</si>
  <si>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</si>
  <si>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</si>
  <si>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</si>
  <si>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</si>
  <si>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</si>
  <si>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</si>
  <si>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</si>
  <si>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</si>
  <si>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</si>
  <si>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</si>
  <si>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</si>
  <si>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</si>
  <si>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</si>
  <si>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</si>
  <si>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</si>
  <si>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</si>
  <si>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</si>
  <si>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</si>
  <si>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</si>
  <si>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</si>
  <si>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</si>
  <si>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>ezer forint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</si>
  <si>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</si>
  <si>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</si>
  <si>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</si>
  <si>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</si>
  <si>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</si>
  <si>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</si>
  <si>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</si>
  <si>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belső finanszírozásának bevételei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</si>
  <si>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</si>
  <si>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</si>
  <si>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</si>
  <si>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</si>
  <si>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</si>
  <si>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</si>
  <si>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</si>
  <si>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</si>
  <si>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</si>
  <si>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</si>
  <si>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</si>
  <si>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</si>
  <si>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</si>
  <si>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</si>
  <si>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</si>
  <si>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</si>
  <si>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</si>
  <si>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</si>
  <si>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</si>
  <si>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2014. évi előirányzat</t>
  </si>
  <si>
    <t>2014. évi módosított előirányzat</t>
  </si>
  <si>
    <t>C</t>
  </si>
  <si>
    <t xml:space="preserve">     4.  melléklet    8 /2014. (VII.9.)  önkormányzati rendelethez</t>
  </si>
  <si>
    <t>5. melléklet     8/2014. (VII.9.)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</si>
</sst>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top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0" fillId="0" borderId="12" xfId="0" applyNumberFormat="1" applyFill="1" applyBorder="1" applyAlignment="1">
      <alignment horizontal="left" vertical="center" wrapText="1" indent="1"/>
    </xf>
    <xf numFmtId="164" fontId="0" fillId="0" borderId="13" xfId="0" applyNumberFormat="1" applyFill="1" applyBorder="1" applyAlignment="1">
      <alignment horizontal="left" vertical="center" wrapText="1" indent="1"/>
    </xf>
    <xf numFmtId="164" fontId="2" fillId="0" borderId="11" xfId="0" applyNumberFormat="1" applyFont="1" applyFill="1" applyBorder="1" applyAlignment="1">
      <alignment horizontal="left" vertical="center" wrapText="1" indent="1"/>
    </xf>
    <xf numFmtId="164" fontId="0" fillId="0" borderId="14" xfId="0" applyNumberFormat="1" applyFill="1" applyBorder="1" applyAlignment="1">
      <alignment horizontal="left" vertical="center" wrapText="1" indent="1"/>
    </xf>
    <xf numFmtId="164" fontId="0" fillId="0" borderId="15" xfId="0" applyNumberForma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64" fontId="8" fillId="0" borderId="0" xfId="0" applyNumberFormat="1" applyFont="1" applyFill="1" applyAlignment="1">
      <alignment vertical="center" wrapText="1"/>
    </xf>
    <xf numFmtId="164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9" fillId="0" borderId="0" xfId="0" applyNumberFormat="1" applyFont="1" applyFill="1" applyBorder="1" applyAlignment="1" applyProtection="1">
      <alignment vertical="center" wrapText="1"/>
      <protection/>
    </xf>
    <xf numFmtId="164" fontId="0" fillId="0" borderId="21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3" xfId="0" applyNumberFormat="1" applyFont="1" applyFill="1" applyBorder="1" applyAlignment="1">
      <alignment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164" fontId="9" fillId="33" borderId="0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>
      <alignment vertical="center" wrapText="1"/>
    </xf>
    <xf numFmtId="164" fontId="4" fillId="0" borderId="25" xfId="0" applyNumberFormat="1" applyFont="1" applyFill="1" applyBorder="1" applyAlignment="1">
      <alignment vertical="center" wrapText="1"/>
    </xf>
    <xf numFmtId="0" fontId="4" fillId="0" borderId="26" xfId="54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 applyProtection="1">
      <alignment vertical="center" wrapText="1"/>
      <protection locked="0"/>
    </xf>
    <xf numFmtId="164" fontId="9" fillId="0" borderId="29" xfId="0" applyNumberFormat="1" applyFont="1" applyFill="1" applyBorder="1" applyAlignment="1" applyProtection="1">
      <alignment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/>
    </xf>
    <xf numFmtId="164" fontId="9" fillId="0" borderId="30" xfId="0" applyNumberFormat="1" applyFont="1" applyFill="1" applyBorder="1" applyAlignment="1" applyProtection="1">
      <alignment vertical="center" wrapText="1"/>
      <protection locked="0"/>
    </xf>
    <xf numFmtId="164" fontId="9" fillId="0" borderId="31" xfId="0" applyNumberFormat="1" applyFont="1" applyFill="1" applyBorder="1" applyAlignment="1" applyProtection="1">
      <alignment vertical="center" wrapText="1"/>
      <protection locked="0"/>
    </xf>
    <xf numFmtId="164" fontId="9" fillId="0" borderId="27" xfId="0" applyNumberFormat="1" applyFont="1" applyFill="1" applyBorder="1" applyAlignment="1" applyProtection="1">
      <alignment vertical="center" wrapText="1"/>
      <protection/>
    </xf>
    <xf numFmtId="164" fontId="4" fillId="0" borderId="23" xfId="0" applyNumberFormat="1" applyFont="1" applyFill="1" applyBorder="1" applyAlignment="1">
      <alignment horizontal="centerContinuous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ill="1" applyBorder="1" applyAlignment="1">
      <alignment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ill="1" applyBorder="1" applyAlignment="1">
      <alignment vertical="center" wrapText="1"/>
    </xf>
    <xf numFmtId="164" fontId="0" fillId="0" borderId="13" xfId="0" applyNumberFormat="1" applyFill="1" applyBorder="1" applyAlignment="1">
      <alignment vertical="center" wrapText="1"/>
    </xf>
    <xf numFmtId="0" fontId="4" fillId="0" borderId="27" xfId="54" applyFont="1" applyFill="1" applyBorder="1" applyAlignment="1" applyProtection="1">
      <alignment horizontal="center" vertical="center" wrapText="1"/>
      <protection/>
    </xf>
    <xf numFmtId="164" fontId="10" fillId="0" borderId="28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30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164" fontId="11" fillId="0" borderId="33" xfId="0" applyNumberFormat="1" applyFont="1" applyFill="1" applyBorder="1" applyAlignment="1" applyProtection="1">
      <alignment vertical="center" wrapText="1"/>
      <protection/>
    </xf>
    <xf numFmtId="164" fontId="11" fillId="0" borderId="27" xfId="0" applyNumberFormat="1" applyFont="1" applyFill="1" applyBorder="1" applyAlignment="1">
      <alignment vertical="center" wrapText="1"/>
    </xf>
    <xf numFmtId="164" fontId="10" fillId="0" borderId="33" xfId="0" applyNumberFormat="1" applyFont="1" applyFill="1" applyBorder="1" applyAlignment="1" applyProtection="1">
      <alignment vertical="center" wrapText="1"/>
      <protection locked="0"/>
    </xf>
    <xf numFmtId="164" fontId="10" fillId="0" borderId="27" xfId="0" applyNumberFormat="1" applyFont="1" applyFill="1" applyBorder="1" applyAlignment="1" applyProtection="1">
      <alignment vertical="center" wrapText="1"/>
      <protection/>
    </xf>
    <xf numFmtId="164" fontId="4" fillId="0" borderId="23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zoomScalePageLayoutView="0" workbookViewId="0" topLeftCell="A4">
      <selection activeCell="A1" sqref="A1:C1"/>
    </sheetView>
  </sheetViews>
  <sheetFormatPr defaultColWidth="9.00390625" defaultRowHeight="12.75"/>
  <cols>
    <col min="1" max="1" width="8.00390625" style="1" customWidth="1"/>
    <col min="2" max="2" width="57.625" style="5" customWidth="1"/>
    <col min="3" max="3" width="19.625" style="1" customWidth="1"/>
    <col min="4" max="4" width="21.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5" t="s">
        <v>73</v>
      </c>
      <c r="B1" s="95"/>
      <c r="C1" s="95"/>
      <c r="D1" s="19"/>
      <c r="E1" s="19"/>
      <c r="F1" s="19"/>
      <c r="G1" s="19"/>
      <c r="H1" s="19"/>
    </row>
    <row r="2" spans="2:8" ht="39.75" customHeight="1">
      <c r="B2" s="98" t="s">
        <v>35</v>
      </c>
      <c r="C2" s="98"/>
      <c r="D2" s="44"/>
      <c r="E2" s="2"/>
      <c r="F2" s="2"/>
      <c r="G2" s="3"/>
      <c r="H2" s="4"/>
    </row>
    <row r="3" ht="13.5">
      <c r="G3" s="6"/>
    </row>
    <row r="4" spans="3:7" ht="14.25" thickBot="1">
      <c r="C4" s="55" t="s">
        <v>42</v>
      </c>
      <c r="G4" s="6"/>
    </row>
    <row r="5" spans="1:7" ht="24" customHeight="1">
      <c r="A5" s="96"/>
      <c r="B5" s="52"/>
      <c r="C5" s="58"/>
      <c r="D5" s="67"/>
      <c r="E5" s="28"/>
      <c r="F5" s="28"/>
      <c r="G5" s="28"/>
    </row>
    <row r="6" spans="1:7" s="8" customFormat="1" ht="35.25" customHeight="1" thickBot="1">
      <c r="A6" s="97"/>
      <c r="B6" s="53" t="s">
        <v>0</v>
      </c>
      <c r="C6" s="59" t="s">
        <v>70</v>
      </c>
      <c r="D6" s="68" t="s">
        <v>71</v>
      </c>
      <c r="E6" s="29"/>
      <c r="F6" s="29"/>
      <c r="G6" s="29"/>
    </row>
    <row r="7" spans="1:7" s="11" customFormat="1" ht="12" customHeight="1" thickBot="1">
      <c r="A7" s="9"/>
      <c r="B7" s="10" t="s">
        <v>23</v>
      </c>
      <c r="C7" s="60" t="s">
        <v>24</v>
      </c>
      <c r="D7" s="9" t="s">
        <v>72</v>
      </c>
      <c r="E7" s="30"/>
      <c r="F7" s="30"/>
      <c r="G7" s="30"/>
    </row>
    <row r="8" spans="1:7" ht="15.75" customHeight="1">
      <c r="A8" s="12" t="s">
        <v>1</v>
      </c>
      <c r="B8" s="20" t="s">
        <v>44</v>
      </c>
      <c r="C8" s="61">
        <v>85916</v>
      </c>
      <c r="D8" s="89">
        <v>89495</v>
      </c>
      <c r="E8" s="31"/>
      <c r="F8" s="31"/>
      <c r="G8" s="32"/>
    </row>
    <row r="9" spans="1:7" ht="16.5" customHeight="1">
      <c r="A9" s="13" t="s">
        <v>3</v>
      </c>
      <c r="B9" s="21" t="s">
        <v>45</v>
      </c>
      <c r="C9" s="62">
        <v>79855</v>
      </c>
      <c r="D9" s="90">
        <v>79445</v>
      </c>
      <c r="E9" s="31"/>
      <c r="F9" s="31"/>
      <c r="G9" s="32"/>
    </row>
    <row r="10" spans="1:7" ht="15.75" customHeight="1">
      <c r="A10" s="13" t="s">
        <v>5</v>
      </c>
      <c r="B10" s="21" t="s">
        <v>46</v>
      </c>
      <c r="C10" s="62">
        <v>1236</v>
      </c>
      <c r="D10" s="90">
        <v>1236</v>
      </c>
      <c r="E10" s="31"/>
      <c r="F10" s="31"/>
      <c r="G10" s="32"/>
    </row>
    <row r="11" spans="1:7" ht="15.75" customHeight="1">
      <c r="A11" s="13" t="s">
        <v>38</v>
      </c>
      <c r="B11" s="22" t="s">
        <v>37</v>
      </c>
      <c r="C11" s="62">
        <v>29840</v>
      </c>
      <c r="D11" s="90">
        <v>29840</v>
      </c>
      <c r="E11" s="31"/>
      <c r="F11" s="31"/>
      <c r="G11" s="32"/>
    </row>
    <row r="12" spans="1:7" ht="15.75" customHeight="1">
      <c r="A12" s="13" t="s">
        <v>6</v>
      </c>
      <c r="B12" s="21" t="s">
        <v>47</v>
      </c>
      <c r="C12" s="62">
        <v>583</v>
      </c>
      <c r="D12" s="90"/>
      <c r="E12" s="31"/>
      <c r="F12" s="31"/>
      <c r="G12" s="32"/>
    </row>
    <row r="13" spans="1:7" ht="15.75" customHeight="1">
      <c r="A13" s="13" t="s">
        <v>39</v>
      </c>
      <c r="B13" s="21" t="s">
        <v>48</v>
      </c>
      <c r="C13" s="62"/>
      <c r="D13" s="90"/>
      <c r="E13" s="31"/>
      <c r="F13" s="31"/>
      <c r="G13" s="32"/>
    </row>
    <row r="14" spans="1:7" ht="15.75" customHeight="1" thickBot="1">
      <c r="A14" s="13" t="s">
        <v>7</v>
      </c>
      <c r="B14" s="21" t="s">
        <v>49</v>
      </c>
      <c r="C14" s="62">
        <v>17446</v>
      </c>
      <c r="D14" s="93">
        <v>17446</v>
      </c>
      <c r="E14" s="31"/>
      <c r="F14" s="31"/>
      <c r="G14" s="32"/>
    </row>
    <row r="15" spans="1:7" ht="15.75" customHeight="1" thickBot="1">
      <c r="A15" s="14" t="s">
        <v>40</v>
      </c>
      <c r="B15" s="23" t="s">
        <v>14</v>
      </c>
      <c r="C15" s="63">
        <f>SUM(C8+C9+C11+C12+C14)</f>
        <v>213640</v>
      </c>
      <c r="D15" s="70">
        <f>SUM(D8+D9+D11+D12+D14)</f>
        <v>216226</v>
      </c>
      <c r="E15" s="33"/>
      <c r="F15" s="33"/>
      <c r="G15" s="32"/>
    </row>
    <row r="16" spans="1:7" ht="15.75" customHeight="1">
      <c r="A16" s="12" t="s">
        <v>8</v>
      </c>
      <c r="B16" s="20" t="s">
        <v>50</v>
      </c>
      <c r="C16" s="61">
        <v>29835</v>
      </c>
      <c r="D16" s="89">
        <v>32496</v>
      </c>
      <c r="E16" s="31"/>
      <c r="F16" s="31"/>
      <c r="G16" s="32"/>
    </row>
    <row r="17" spans="1:7" ht="15.75" customHeight="1">
      <c r="A17" s="15" t="s">
        <v>9</v>
      </c>
      <c r="B17" s="24" t="s">
        <v>52</v>
      </c>
      <c r="C17" s="64">
        <v>29835</v>
      </c>
      <c r="D17" s="90">
        <v>32496</v>
      </c>
      <c r="E17" s="31"/>
      <c r="F17" s="31"/>
      <c r="G17" s="32"/>
    </row>
    <row r="18" spans="1:7" ht="15.75" customHeight="1" thickBot="1">
      <c r="A18" s="16" t="s">
        <v>10</v>
      </c>
      <c r="B18" s="25" t="s">
        <v>51</v>
      </c>
      <c r="C18" s="65"/>
      <c r="D18" s="69"/>
      <c r="E18" s="31"/>
      <c r="F18" s="31"/>
      <c r="G18" s="56"/>
    </row>
    <row r="19" spans="1:7" ht="15.75" customHeight="1" thickBot="1">
      <c r="A19" s="14" t="s">
        <v>11</v>
      </c>
      <c r="B19" s="23" t="s">
        <v>25</v>
      </c>
      <c r="C19" s="63">
        <f>C16+C18</f>
        <v>29835</v>
      </c>
      <c r="D19" s="70">
        <f>D16+D18</f>
        <v>32496</v>
      </c>
      <c r="E19" s="34"/>
      <c r="F19" s="34"/>
      <c r="G19" s="32"/>
    </row>
    <row r="20" spans="1:7" ht="18" customHeight="1" thickBot="1">
      <c r="A20" s="14" t="s">
        <v>12</v>
      </c>
      <c r="B20" s="17" t="s">
        <v>26</v>
      </c>
      <c r="C20" s="63">
        <f>C15+C19</f>
        <v>243475</v>
      </c>
      <c r="D20" s="70">
        <f>D15+D19</f>
        <v>248722</v>
      </c>
      <c r="E20" s="33"/>
      <c r="F20" s="33"/>
      <c r="G20" s="32"/>
    </row>
    <row r="21" spans="1:7" ht="12.75">
      <c r="A21" s="35" t="s">
        <v>41</v>
      </c>
      <c r="B21" s="20" t="s">
        <v>2</v>
      </c>
      <c r="C21" s="61">
        <v>68181</v>
      </c>
      <c r="D21" s="73">
        <v>71905</v>
      </c>
      <c r="E21" s="94"/>
      <c r="F21" s="94"/>
      <c r="G21" s="94"/>
    </row>
    <row r="22" spans="1:4" ht="12.75">
      <c r="A22" s="36" t="s">
        <v>13</v>
      </c>
      <c r="B22" s="21" t="s">
        <v>4</v>
      </c>
      <c r="C22" s="62">
        <v>17023</v>
      </c>
      <c r="D22" s="74">
        <v>17669</v>
      </c>
    </row>
    <row r="23" spans="1:4" ht="12.75">
      <c r="A23" s="36" t="s">
        <v>16</v>
      </c>
      <c r="B23" s="21" t="s">
        <v>53</v>
      </c>
      <c r="C23" s="62">
        <v>53521</v>
      </c>
      <c r="D23" s="74">
        <v>54152</v>
      </c>
    </row>
    <row r="24" spans="1:4" ht="12.75">
      <c r="A24" s="36" t="s">
        <v>18</v>
      </c>
      <c r="B24" s="21" t="s">
        <v>54</v>
      </c>
      <c r="C24" s="62">
        <v>3793</v>
      </c>
      <c r="D24" s="74">
        <v>5240</v>
      </c>
    </row>
    <row r="25" spans="1:4" ht="12.75">
      <c r="A25" s="36">
        <v>18</v>
      </c>
      <c r="B25" s="21" t="s">
        <v>55</v>
      </c>
      <c r="C25" s="64">
        <v>68582</v>
      </c>
      <c r="D25" s="74">
        <v>65148</v>
      </c>
    </row>
    <row r="26" spans="1:4" ht="13.5" thickBot="1">
      <c r="A26" s="36">
        <v>19</v>
      </c>
      <c r="B26" s="21" t="s">
        <v>22</v>
      </c>
      <c r="C26" s="64">
        <v>37939</v>
      </c>
      <c r="D26" s="71">
        <v>14460</v>
      </c>
    </row>
    <row r="27" spans="1:4" ht="13.5" thickBot="1">
      <c r="A27" s="37">
        <v>20</v>
      </c>
      <c r="B27" s="26" t="s">
        <v>15</v>
      </c>
      <c r="C27" s="63">
        <f>SUM(C21:C26)</f>
        <v>249039</v>
      </c>
      <c r="D27" s="70">
        <f>SUM(D21:D26)</f>
        <v>228574</v>
      </c>
    </row>
    <row r="28" spans="1:4" ht="12.75">
      <c r="A28" s="36">
        <v>21</v>
      </c>
      <c r="B28" s="20" t="s">
        <v>19</v>
      </c>
      <c r="C28" s="61"/>
      <c r="D28" s="73"/>
    </row>
    <row r="29" spans="1:4" ht="12.75">
      <c r="A29" s="36">
        <v>22</v>
      </c>
      <c r="B29" s="24" t="s">
        <v>56</v>
      </c>
      <c r="C29" s="64"/>
      <c r="D29" s="74"/>
    </row>
    <row r="30" spans="1:4" ht="13.5" thickBot="1">
      <c r="A30" s="36">
        <v>23</v>
      </c>
      <c r="B30" s="25" t="s">
        <v>57</v>
      </c>
      <c r="C30" s="65"/>
      <c r="D30" s="74"/>
    </row>
    <row r="31" spans="1:4" ht="13.5" thickBot="1">
      <c r="A31" s="37">
        <v>24</v>
      </c>
      <c r="B31" s="27" t="s">
        <v>27</v>
      </c>
      <c r="C31" s="66">
        <f>C28+C29+C30</f>
        <v>0</v>
      </c>
      <c r="D31" s="71"/>
    </row>
    <row r="32" spans="1:4" ht="13.5" thickBot="1">
      <c r="A32" s="38">
        <v>25</v>
      </c>
      <c r="B32" s="17" t="s">
        <v>28</v>
      </c>
      <c r="C32" s="63">
        <f>C27+C31</f>
        <v>249039</v>
      </c>
      <c r="D32" s="70">
        <f>D27+D31</f>
        <v>228574</v>
      </c>
    </row>
    <row r="37" spans="2:4" ht="25.5" customHeight="1">
      <c r="B37" s="5" t="s">
        <v>31</v>
      </c>
      <c r="C37" s="94" t="s">
        <v>43</v>
      </c>
      <c r="D37" s="94"/>
    </row>
    <row r="38" spans="2:4" ht="12.75">
      <c r="B38" s="5" t="s">
        <v>33</v>
      </c>
      <c r="C38" s="94" t="s">
        <v>34</v>
      </c>
      <c r="D38" s="94"/>
    </row>
  </sheetData>
  <sheetProtection/>
  <mergeCells count="6">
    <mergeCell ref="C37:D37"/>
    <mergeCell ref="C38:D38"/>
    <mergeCell ref="A1:C1"/>
    <mergeCell ref="A5:A6"/>
    <mergeCell ref="E21:G21"/>
    <mergeCell ref="B2:C2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3.00390625" style="5" customWidth="1"/>
    <col min="3" max="3" width="15.125" style="1" customWidth="1"/>
    <col min="4" max="4" width="17.7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5" t="s">
        <v>74</v>
      </c>
      <c r="B1" s="95"/>
      <c r="C1" s="95"/>
      <c r="D1" s="19"/>
      <c r="E1" s="19"/>
      <c r="F1" s="19"/>
      <c r="G1" s="19"/>
      <c r="H1" s="19"/>
    </row>
    <row r="2" spans="2:7" ht="39.75" customHeight="1">
      <c r="B2" s="98" t="s">
        <v>36</v>
      </c>
      <c r="C2" s="98"/>
      <c r="D2" s="2"/>
      <c r="E2" s="2"/>
      <c r="F2" s="2"/>
      <c r="G2" s="18"/>
    </row>
    <row r="3" ht="34.5" customHeight="1" thickBot="1">
      <c r="G3" s="6"/>
    </row>
    <row r="4" spans="1:7" s="8" customFormat="1" ht="35.25" customHeight="1" thickBot="1">
      <c r="A4" s="54"/>
      <c r="B4" s="7" t="s">
        <v>0</v>
      </c>
      <c r="C4" s="75" t="s">
        <v>70</v>
      </c>
      <c r="D4" s="84" t="s">
        <v>71</v>
      </c>
      <c r="E4" s="29"/>
      <c r="F4" s="29"/>
      <c r="G4" s="29"/>
    </row>
    <row r="5" spans="1:7" s="8" customFormat="1" ht="12" customHeight="1" thickBot="1">
      <c r="A5" s="9"/>
      <c r="B5" s="10" t="s">
        <v>23</v>
      </c>
      <c r="C5" s="60" t="s">
        <v>24</v>
      </c>
      <c r="D5" s="9" t="s">
        <v>72</v>
      </c>
      <c r="E5" s="30"/>
      <c r="F5" s="30"/>
      <c r="G5" s="30"/>
    </row>
    <row r="6" spans="1:7" ht="27.75" customHeight="1">
      <c r="A6" s="12" t="s">
        <v>1</v>
      </c>
      <c r="B6" s="45" t="s">
        <v>58</v>
      </c>
      <c r="C6" s="76"/>
      <c r="D6" s="91">
        <v>20000</v>
      </c>
      <c r="E6" s="39"/>
      <c r="F6" s="39"/>
      <c r="G6" s="40"/>
    </row>
    <row r="7" spans="1:7" ht="28.5" customHeight="1">
      <c r="A7" s="13" t="s">
        <v>3</v>
      </c>
      <c r="B7" s="46" t="s">
        <v>59</v>
      </c>
      <c r="C7" s="77"/>
      <c r="D7" s="90"/>
      <c r="E7" s="39"/>
      <c r="F7" s="39"/>
      <c r="G7" s="40"/>
    </row>
    <row r="8" spans="1:7" ht="15.75" customHeight="1">
      <c r="A8" s="13" t="s">
        <v>5</v>
      </c>
      <c r="B8" s="46" t="s">
        <v>60</v>
      </c>
      <c r="C8" s="77">
        <v>5616</v>
      </c>
      <c r="D8" s="92">
        <v>5616</v>
      </c>
      <c r="E8" s="39"/>
      <c r="F8" s="39"/>
      <c r="G8" s="40"/>
    </row>
    <row r="9" spans="1:7" ht="24" customHeight="1">
      <c r="A9" s="13" t="s">
        <v>38</v>
      </c>
      <c r="B9" s="46" t="s">
        <v>61</v>
      </c>
      <c r="C9" s="77"/>
      <c r="D9" s="72"/>
      <c r="E9" s="39"/>
      <c r="F9" s="39"/>
      <c r="G9" s="40"/>
    </row>
    <row r="10" spans="1:7" ht="24" customHeight="1">
      <c r="A10" s="13" t="s">
        <v>6</v>
      </c>
      <c r="B10" s="46" t="s">
        <v>62</v>
      </c>
      <c r="C10" s="77"/>
      <c r="D10" s="72"/>
      <c r="E10" s="39"/>
      <c r="F10" s="39"/>
      <c r="G10" s="40"/>
    </row>
    <row r="11" spans="1:7" ht="15.75" customHeight="1">
      <c r="A11" s="13" t="s">
        <v>39</v>
      </c>
      <c r="B11" s="46" t="s">
        <v>63</v>
      </c>
      <c r="C11" s="77">
        <v>23143</v>
      </c>
      <c r="D11" s="74">
        <v>23143</v>
      </c>
      <c r="E11" s="39"/>
      <c r="F11" s="39"/>
      <c r="G11" s="40"/>
    </row>
    <row r="12" spans="1:7" ht="22.5" customHeight="1">
      <c r="A12" s="13" t="s">
        <v>7</v>
      </c>
      <c r="B12" s="47" t="s">
        <v>21</v>
      </c>
      <c r="C12" s="78"/>
      <c r="D12" s="72"/>
      <c r="E12" s="39"/>
      <c r="F12" s="39"/>
      <c r="G12" s="40"/>
    </row>
    <row r="13" spans="1:7" ht="15.75" thickBot="1">
      <c r="A13" s="13" t="s">
        <v>40</v>
      </c>
      <c r="B13" s="47"/>
      <c r="C13" s="78"/>
      <c r="D13" s="69"/>
      <c r="E13" s="39"/>
      <c r="F13" s="39"/>
      <c r="G13" s="40"/>
    </row>
    <row r="14" spans="1:7" ht="15.75" customHeight="1" thickBot="1">
      <c r="A14" s="13" t="s">
        <v>8</v>
      </c>
      <c r="B14" s="48" t="s">
        <v>14</v>
      </c>
      <c r="C14" s="79">
        <f>SUM(C6:C13)</f>
        <v>28759</v>
      </c>
      <c r="D14" s="85">
        <f>SUM(D6:D13)</f>
        <v>48759</v>
      </c>
      <c r="E14" s="41"/>
      <c r="F14" s="41"/>
      <c r="G14" s="40"/>
    </row>
    <row r="15" spans="1:7" ht="15.75" customHeight="1">
      <c r="A15" s="13">
        <v>10</v>
      </c>
      <c r="B15" s="51" t="s">
        <v>64</v>
      </c>
      <c r="C15" s="80"/>
      <c r="D15" s="87"/>
      <c r="E15" s="41"/>
      <c r="F15" s="41"/>
      <c r="G15" s="40"/>
    </row>
    <row r="16" spans="1:7" ht="15.75" customHeight="1">
      <c r="A16" s="13">
        <v>11</v>
      </c>
      <c r="B16" s="51" t="s">
        <v>65</v>
      </c>
      <c r="C16" s="80"/>
      <c r="D16" s="88"/>
      <c r="E16" s="41"/>
      <c r="F16" s="41"/>
      <c r="G16" s="40"/>
    </row>
    <row r="17" spans="1:7" ht="15.75" customHeight="1" thickBot="1">
      <c r="A17" s="13">
        <v>12</v>
      </c>
      <c r="B17" s="47" t="s">
        <v>51</v>
      </c>
      <c r="C17" s="78"/>
      <c r="D17" s="69"/>
      <c r="E17" s="39"/>
      <c r="F17" s="39"/>
      <c r="G17" s="40"/>
    </row>
    <row r="18" spans="1:7" ht="18.75" customHeight="1" thickBot="1">
      <c r="A18" s="13">
        <v>13</v>
      </c>
      <c r="B18" s="49" t="s">
        <v>29</v>
      </c>
      <c r="C18" s="79">
        <f>SUM(C17)</f>
        <v>0</v>
      </c>
      <c r="D18" s="85">
        <f>SUM(D17)</f>
        <v>0</v>
      </c>
      <c r="E18" s="42"/>
      <c r="F18" s="42"/>
      <c r="G18" s="40"/>
    </row>
    <row r="19" spans="1:7" ht="18" customHeight="1" thickBot="1">
      <c r="A19" s="13">
        <v>14</v>
      </c>
      <c r="B19" s="50" t="s">
        <v>26</v>
      </c>
      <c r="C19" s="81">
        <f>C14+C18</f>
        <v>28759</v>
      </c>
      <c r="D19" s="86">
        <f>D14+D18</f>
        <v>48759</v>
      </c>
      <c r="E19" s="43"/>
      <c r="F19" s="43"/>
      <c r="G19" s="40"/>
    </row>
    <row r="20" spans="1:4" ht="24.75" customHeight="1">
      <c r="A20" s="13">
        <v>15</v>
      </c>
      <c r="B20" s="45" t="s">
        <v>66</v>
      </c>
      <c r="C20" s="76">
        <v>5042</v>
      </c>
      <c r="D20" s="73">
        <v>4470</v>
      </c>
    </row>
    <row r="21" spans="1:4" ht="21.75" customHeight="1">
      <c r="A21" s="13">
        <v>16</v>
      </c>
      <c r="B21" s="46" t="s">
        <v>67</v>
      </c>
      <c r="C21" s="77"/>
      <c r="D21" s="74"/>
    </row>
    <row r="22" spans="1:4" ht="20.25" customHeight="1">
      <c r="A22" s="13">
        <v>17</v>
      </c>
      <c r="B22" s="46" t="s">
        <v>20</v>
      </c>
      <c r="C22" s="77">
        <v>5669</v>
      </c>
      <c r="D22" s="74">
        <v>43800</v>
      </c>
    </row>
    <row r="23" spans="1:4" ht="18" customHeight="1">
      <c r="A23" s="13">
        <v>18</v>
      </c>
      <c r="B23" s="46" t="s">
        <v>68</v>
      </c>
      <c r="C23" s="77"/>
      <c r="D23" s="74"/>
    </row>
    <row r="24" spans="1:4" ht="18" customHeight="1">
      <c r="A24" s="13">
        <v>19</v>
      </c>
      <c r="B24" s="57" t="s">
        <v>69</v>
      </c>
      <c r="C24" s="77">
        <v>12484</v>
      </c>
      <c r="D24" s="74">
        <v>15637</v>
      </c>
    </row>
    <row r="25" spans="1:4" ht="20.25" customHeight="1" thickBot="1">
      <c r="A25" s="13">
        <v>20</v>
      </c>
      <c r="B25" s="46" t="s">
        <v>22</v>
      </c>
      <c r="C25" s="77"/>
      <c r="D25" s="71">
        <v>5000</v>
      </c>
    </row>
    <row r="26" spans="1:4" ht="19.5" customHeight="1" thickBot="1">
      <c r="A26" s="13">
        <v>21</v>
      </c>
      <c r="B26" s="49" t="s">
        <v>15</v>
      </c>
      <c r="C26" s="79">
        <f>SUM(C20:C25)</f>
        <v>23195</v>
      </c>
      <c r="D26" s="85">
        <f>SUM(D20:D25)</f>
        <v>68907</v>
      </c>
    </row>
    <row r="27" spans="1:4" ht="17.25" customHeight="1">
      <c r="A27" s="13">
        <v>22</v>
      </c>
      <c r="B27" s="45" t="s">
        <v>17</v>
      </c>
      <c r="C27" s="76"/>
      <c r="D27" s="73"/>
    </row>
    <row r="28" spans="1:4" ht="18" customHeight="1">
      <c r="A28" s="13">
        <v>23</v>
      </c>
      <c r="B28" s="46" t="s">
        <v>19</v>
      </c>
      <c r="C28" s="77"/>
      <c r="D28" s="74"/>
    </row>
    <row r="29" spans="1:4" ht="17.25" customHeight="1" thickBot="1">
      <c r="A29" s="13">
        <v>24</v>
      </c>
      <c r="B29" s="51"/>
      <c r="C29" s="82"/>
      <c r="D29" s="74"/>
    </row>
    <row r="30" spans="1:4" ht="19.5" customHeight="1" thickBot="1">
      <c r="A30" s="13">
        <v>25</v>
      </c>
      <c r="B30" s="49" t="s">
        <v>30</v>
      </c>
      <c r="C30" s="83">
        <f>C27+C28+C29</f>
        <v>0</v>
      </c>
      <c r="D30" s="71"/>
    </row>
    <row r="31" spans="1:4" ht="24" customHeight="1" thickBot="1">
      <c r="A31" s="13">
        <v>26</v>
      </c>
      <c r="B31" s="50" t="s">
        <v>28</v>
      </c>
      <c r="C31" s="81">
        <f>C26+C30</f>
        <v>23195</v>
      </c>
      <c r="D31" s="86">
        <f>D26+D30</f>
        <v>68907</v>
      </c>
    </row>
    <row r="37" spans="2:4" ht="25.5" customHeight="1">
      <c r="B37" s="5" t="s">
        <v>31</v>
      </c>
      <c r="C37" s="94" t="s">
        <v>32</v>
      </c>
      <c r="D37" s="94"/>
    </row>
    <row r="38" spans="2:4" ht="12.75">
      <c r="B38" s="5" t="s">
        <v>33</v>
      </c>
      <c r="C38" s="94" t="s">
        <v>34</v>
      </c>
      <c r="D38" s="94"/>
    </row>
  </sheetData>
  <sheetProtection/>
  <mergeCells count="4">
    <mergeCell ref="B2:C2"/>
    <mergeCell ref="A1:C1"/>
    <mergeCell ref="C37:D37"/>
    <mergeCell ref="C38:D3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Tardos1</cp:lastModifiedBy>
  <cp:lastPrinted>2014-04-29T06:37:32Z</cp:lastPrinted>
  <dcterms:created xsi:type="dcterms:W3CDTF">1997-01-17T14:02:09Z</dcterms:created>
  <dcterms:modified xsi:type="dcterms:W3CDTF">2014-07-08T11:12:50Z</dcterms:modified>
  <cp:category/>
  <cp:version/>
  <cp:contentType/>
  <cp:contentStatus/>
</cp:coreProperties>
</file>