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8mell" sheetId="1" r:id="rId1"/>
  </sheets>
  <calcPr calcId="145621"/>
</workbook>
</file>

<file path=xl/calcChain.xml><?xml version="1.0" encoding="utf-8"?>
<calcChain xmlns="http://schemas.openxmlformats.org/spreadsheetml/2006/main">
  <c r="E24" i="1" l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24" i="1" s="1"/>
  <c r="C6" i="1"/>
  <c r="C24" i="1" s="1"/>
  <c r="F5" i="1"/>
  <c r="F24" i="1" s="1"/>
</calcChain>
</file>

<file path=xl/sharedStrings.xml><?xml version="1.0" encoding="utf-8"?>
<sst xmlns="http://schemas.openxmlformats.org/spreadsheetml/2006/main" count="40" uniqueCount="40">
  <si>
    <t>ezer forint</t>
  </si>
  <si>
    <t>Sor-szám</t>
  </si>
  <si>
    <t>Felújítás  megnevezése</t>
  </si>
  <si>
    <t>Teljes költség</t>
  </si>
  <si>
    <t>Kivitelezés kezdési és befejezési éve</t>
  </si>
  <si>
    <t>Felhasználás
2015. XII.31-ig</t>
  </si>
  <si>
    <t>2016. évi előirányzat</t>
  </si>
  <si>
    <t>2016. évi módosított előirányzat</t>
  </si>
  <si>
    <t xml:space="preserve">
2016. év utáni szükséglet
</t>
  </si>
  <si>
    <t>A</t>
  </si>
  <si>
    <t>B</t>
  </si>
  <si>
    <t>C</t>
  </si>
  <si>
    <t>D</t>
  </si>
  <si>
    <t>E</t>
  </si>
  <si>
    <t>F</t>
  </si>
  <si>
    <t>G</t>
  </si>
  <si>
    <t>1.</t>
  </si>
  <si>
    <t>óvoda épület felújítása</t>
  </si>
  <si>
    <t>2.</t>
  </si>
  <si>
    <t>Jókai utca út felújítás</t>
  </si>
  <si>
    <t>3.</t>
  </si>
  <si>
    <t>geyéb célok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</si>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</sst>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F_t_-;\-* #,##0.00\ _F_t_-;_-* &quot;-&quot;??\ _F_t_-;_-@_-"/>
    <numFmt numFmtId="164" formatCode="#,###"/>
  </numFmts>
  <fonts count="15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charset val="238"/>
    </font>
    <font>
      <b/>
      <sz val="9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b/>
      <sz val="10"/>
      <name val="Times New Roman CE"/>
      <charset val="238"/>
    </font>
    <font>
      <sz val="10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2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lightHorizontal"/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3" fontId="11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1" fillId="0" borderId="0"/>
  </cellStyleXfs>
  <cellXfs count="41">
    <xf numFmtId="0" fontId="0" fillId="0" borderId="0" xfId="0"/>
    <xf numFmtId="164" fontId="1" fillId="0" borderId="0" xfId="0" applyNumberFormat="1" applyFont="1" applyFill="1" applyAlignment="1" applyProtection="1">
      <alignment vertical="center" wrapText="1"/>
    </xf>
    <xf numFmtId="164" fontId="2" fillId="0" borderId="0" xfId="0" applyNumberFormat="1" applyFont="1" applyFill="1" applyAlignment="1">
      <alignment horizontal="center" vertical="center" wrapText="1"/>
    </xf>
    <xf numFmtId="164" fontId="1" fillId="0" borderId="0" xfId="0" applyNumberFormat="1" applyFont="1" applyFill="1" applyAlignment="1">
      <alignment vertical="center" wrapText="1"/>
    </xf>
    <xf numFmtId="164" fontId="1" fillId="0" borderId="0" xfId="0" applyNumberFormat="1" applyFont="1" applyFill="1" applyAlignment="1" applyProtection="1">
      <alignment horizontal="center" vertical="center" wrapText="1"/>
    </xf>
    <xf numFmtId="0" fontId="3" fillId="0" borderId="0" xfId="0" applyFont="1" applyFill="1" applyAlignment="1" applyProtection="1">
      <alignment horizontal="right"/>
    </xf>
    <xf numFmtId="164" fontId="4" fillId="0" borderId="1" xfId="0" applyNumberFormat="1" applyFont="1" applyFill="1" applyBorder="1" applyAlignment="1" applyProtection="1">
      <alignment vertical="center" wrapText="1"/>
    </xf>
    <xf numFmtId="164" fontId="5" fillId="0" borderId="2" xfId="0" applyNumberFormat="1" applyFont="1" applyFill="1" applyBorder="1" applyAlignment="1" applyProtection="1">
      <alignment horizontal="center" vertical="center" wrapText="1"/>
    </xf>
    <xf numFmtId="164" fontId="5" fillId="0" borderId="3" xfId="0" applyNumberFormat="1" applyFont="1" applyFill="1" applyBorder="1" applyAlignment="1" applyProtection="1">
      <alignment horizontal="center" vertical="center" wrapText="1"/>
    </xf>
    <xf numFmtId="164" fontId="5" fillId="0" borderId="4" xfId="0" applyNumberFormat="1" applyFont="1" applyFill="1" applyBorder="1" applyAlignment="1" applyProtection="1">
      <alignment horizontal="center" vertical="center" wrapText="1"/>
    </xf>
    <xf numFmtId="164" fontId="5" fillId="0" borderId="5" xfId="0" applyNumberFormat="1" applyFont="1" applyFill="1" applyBorder="1" applyAlignment="1" applyProtection="1">
      <alignment horizontal="center" vertical="center" wrapText="1"/>
    </xf>
    <xf numFmtId="164" fontId="6" fillId="0" borderId="0" xfId="0" applyNumberFormat="1" applyFont="1" applyFill="1" applyAlignment="1">
      <alignment horizontal="center" vertical="center" wrapText="1"/>
    </xf>
    <xf numFmtId="164" fontId="7" fillId="0" borderId="6" xfId="0" applyNumberFormat="1" applyFont="1" applyFill="1" applyBorder="1" applyAlignment="1" applyProtection="1">
      <alignment horizontal="center" vertical="center" wrapText="1"/>
    </xf>
    <xf numFmtId="164" fontId="7" fillId="0" borderId="7" xfId="0" applyNumberFormat="1" applyFont="1" applyFill="1" applyBorder="1" applyAlignment="1" applyProtection="1">
      <alignment horizontal="center" vertical="center" wrapText="1"/>
    </xf>
    <xf numFmtId="164" fontId="7" fillId="0" borderId="8" xfId="0" applyNumberFormat="1" applyFont="1" applyFill="1" applyBorder="1" applyAlignment="1" applyProtection="1">
      <alignment horizontal="center" vertical="center" wrapText="1"/>
    </xf>
    <xf numFmtId="164" fontId="7" fillId="0" borderId="9" xfId="0" applyNumberFormat="1" applyFont="1" applyFill="1" applyBorder="1" applyAlignment="1" applyProtection="1">
      <alignment horizontal="center" vertical="center" wrapText="1"/>
    </xf>
    <xf numFmtId="164" fontId="8" fillId="0" borderId="1" xfId="0" applyNumberFormat="1" applyFont="1" applyFill="1" applyBorder="1" applyAlignment="1" applyProtection="1">
      <alignment horizontal="center" vertical="center" wrapText="1"/>
    </xf>
    <xf numFmtId="164" fontId="9" fillId="0" borderId="10" xfId="0" applyNumberFormat="1" applyFont="1" applyFill="1" applyBorder="1" applyAlignment="1" applyProtection="1">
      <alignment horizontal="center" vertical="center" wrapText="1"/>
      <protection locked="0"/>
    </xf>
    <xf numFmtId="164" fontId="9" fillId="0" borderId="11" xfId="0" applyNumberFormat="1" applyFont="1" applyFill="1" applyBorder="1" applyAlignment="1" applyProtection="1">
      <alignment horizontal="center" vertical="center" wrapText="1"/>
      <protection locked="0"/>
    </xf>
    <xf numFmtId="49" fontId="9" fillId="0" borderId="11" xfId="0" applyNumberFormat="1" applyFont="1" applyFill="1" applyBorder="1" applyAlignment="1" applyProtection="1">
      <alignment horizontal="center" vertical="center" wrapText="1"/>
      <protection locked="0"/>
    </xf>
    <xf numFmtId="164" fontId="9" fillId="0" borderId="12" xfId="0" applyNumberFormat="1" applyFont="1" applyFill="1" applyBorder="1" applyAlignment="1" applyProtection="1">
      <alignment horizontal="center" vertical="center" wrapText="1"/>
      <protection locked="0"/>
    </xf>
    <xf numFmtId="164" fontId="9" fillId="0" borderId="13" xfId="0" applyNumberFormat="1" applyFont="1" applyFill="1" applyBorder="1" applyAlignment="1" applyProtection="1">
      <alignment vertical="center" wrapText="1"/>
    </xf>
    <xf numFmtId="0" fontId="1" fillId="0" borderId="0" xfId="0" applyFont="1" applyFill="1" applyAlignment="1">
      <alignment horizontal="center"/>
    </xf>
    <xf numFmtId="164" fontId="9" fillId="0" borderId="11" xfId="0" applyNumberFormat="1" applyFont="1" applyFill="1" applyBorder="1" applyAlignment="1" applyProtection="1">
      <alignment vertical="center" wrapText="1"/>
      <protection locked="0"/>
    </xf>
    <xf numFmtId="164" fontId="9" fillId="0" borderId="12" xfId="0" applyNumberFormat="1" applyFont="1" applyFill="1" applyBorder="1" applyAlignment="1" applyProtection="1">
      <alignment vertical="center" wrapText="1"/>
      <protection locked="0"/>
    </xf>
    <xf numFmtId="164" fontId="1" fillId="0" borderId="14" xfId="0" applyNumberFormat="1" applyFont="1" applyFill="1" applyBorder="1" applyAlignment="1" applyProtection="1">
      <alignment horizontal="left" vertical="center" wrapText="1"/>
      <protection locked="0"/>
    </xf>
    <xf numFmtId="164" fontId="9" fillId="0" borderId="10" xfId="0" applyNumberFormat="1" applyFont="1" applyFill="1" applyBorder="1" applyAlignment="1" applyProtection="1">
      <alignment horizontal="left" vertical="center" wrapText="1"/>
      <protection locked="0"/>
    </xf>
    <xf numFmtId="164" fontId="9" fillId="0" borderId="15" xfId="0" applyNumberFormat="1" applyFont="1" applyFill="1" applyBorder="1" applyAlignment="1" applyProtection="1">
      <alignment horizontal="left" vertical="center" wrapText="1" indent="1"/>
      <protection locked="0"/>
    </xf>
    <xf numFmtId="164" fontId="9" fillId="0" borderId="16" xfId="0" applyNumberFormat="1" applyFont="1" applyFill="1" applyBorder="1" applyAlignment="1" applyProtection="1">
      <alignment vertical="center" wrapText="1"/>
      <protection locked="0"/>
    </xf>
    <xf numFmtId="49" fontId="9" fillId="0" borderId="16" xfId="0" applyNumberFormat="1" applyFont="1" applyFill="1" applyBorder="1" applyAlignment="1" applyProtection="1">
      <alignment horizontal="center" vertical="center" wrapText="1"/>
      <protection locked="0"/>
    </xf>
    <xf numFmtId="164" fontId="9" fillId="0" borderId="17" xfId="0" applyNumberFormat="1" applyFont="1" applyFill="1" applyBorder="1" applyAlignment="1" applyProtection="1">
      <alignment vertical="center" wrapText="1"/>
      <protection locked="0"/>
    </xf>
    <xf numFmtId="164" fontId="9" fillId="0" borderId="18" xfId="0" applyNumberFormat="1" applyFont="1" applyFill="1" applyBorder="1" applyAlignment="1" applyProtection="1">
      <alignment vertical="center" wrapText="1"/>
    </xf>
    <xf numFmtId="164" fontId="7" fillId="0" borderId="3" xfId="0" applyNumberFormat="1" applyFont="1" applyFill="1" applyBorder="1" applyAlignment="1" applyProtection="1">
      <alignment horizontal="center" vertical="center" wrapText="1"/>
    </xf>
    <xf numFmtId="164" fontId="7" fillId="2" borderId="3" xfId="0" applyNumberFormat="1" applyFont="1" applyFill="1" applyBorder="1" applyAlignment="1" applyProtection="1">
      <alignment horizontal="center" vertical="center" wrapText="1"/>
    </xf>
    <xf numFmtId="164" fontId="7" fillId="0" borderId="4" xfId="0" applyNumberFormat="1" applyFont="1" applyFill="1" applyBorder="1" applyAlignment="1" applyProtection="1">
      <alignment horizontal="center" vertical="center" wrapText="1"/>
    </xf>
    <xf numFmtId="164" fontId="7" fillId="0" borderId="5" xfId="0" applyNumberFormat="1" applyFont="1" applyFill="1" applyBorder="1" applyAlignment="1" applyProtection="1">
      <alignment vertical="center" wrapText="1"/>
    </xf>
    <xf numFmtId="164" fontId="6" fillId="0" borderId="0" xfId="0" applyNumberFormat="1" applyFont="1" applyFill="1" applyAlignment="1">
      <alignment vertical="center" wrapText="1"/>
    </xf>
    <xf numFmtId="164" fontId="1" fillId="0" borderId="0" xfId="0" applyNumberFormat="1" applyFont="1" applyFill="1" applyBorder="1" applyAlignment="1" applyProtection="1">
      <alignment horizontal="left" vertical="center" wrapText="1" indent="1"/>
    </xf>
    <xf numFmtId="164" fontId="1" fillId="0" borderId="0" xfId="0" applyNumberFormat="1" applyFont="1" applyFill="1" applyAlignment="1">
      <alignment horizontal="center" vertical="center" wrapText="1"/>
    </xf>
    <xf numFmtId="164" fontId="10" fillId="0" borderId="0" xfId="0" applyNumberFormat="1" applyFont="1" applyFill="1" applyBorder="1" applyAlignment="1" applyProtection="1">
      <alignment horizontal="left" vertical="center" wrapText="1" indent="1"/>
    </xf>
    <xf numFmtId="164" fontId="1" fillId="0" borderId="0" xfId="0" applyNumberFormat="1" applyFont="1" applyFill="1" applyBorder="1" applyAlignment="1" applyProtection="1">
      <alignment vertical="center" wrapText="1"/>
    </xf>
  </cellXfs>
  <cellStyles count="5">
    <cellStyle name="Ezres 2" xfId="1"/>
    <cellStyle name="Hiperhivatkozás" xfId="2"/>
    <cellStyle name="Már látott hiperhivatkozás" xfId="3"/>
    <cellStyle name="Normál" xfId="0" builtinId="0"/>
    <cellStyle name="Normál 2" xfId="4"/>
  </cellStyles>
  <dxfs count="2"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34"/>
  <sheetViews>
    <sheetView tabSelected="1" view="pageLayout" zoomScaleNormal="100" workbookViewId="0">
      <selection activeCell="I2" sqref="I2"/>
    </sheetView>
  </sheetViews>
  <sheetFormatPr defaultRowHeight="15" x14ac:dyDescent="0.25"/>
  <cols>
    <col min="1" max="1" width="7.28515625" style="1" customWidth="1"/>
    <col min="2" max="2" width="27.7109375" style="38" customWidth="1"/>
    <col min="3" max="5" width="11.85546875" style="3" customWidth="1"/>
    <col min="6" max="6" width="10" style="3" customWidth="1"/>
    <col min="7" max="7" width="8.5703125" style="3" customWidth="1"/>
    <col min="8" max="8" width="8.140625" style="1" customWidth="1"/>
    <col min="9" max="16384" width="9.140625" style="3"/>
  </cols>
  <sheetData>
    <row r="1" spans="1:256" ht="15.75" x14ac:dyDescent="0.25">
      <c r="B1" s="2"/>
      <c r="C1" s="2"/>
      <c r="D1" s="2"/>
      <c r="E1" s="2"/>
      <c r="F1" s="2"/>
      <c r="G1" s="2"/>
      <c r="H1" s="2"/>
    </row>
    <row r="2" spans="1:256" ht="15.75" customHeight="1" thickBot="1" x14ac:dyDescent="0.3">
      <c r="B2" s="4"/>
      <c r="C2" s="1"/>
      <c r="D2" s="1"/>
      <c r="E2" s="1"/>
      <c r="F2" s="1"/>
      <c r="G2" s="1"/>
      <c r="H2" s="5" t="s">
        <v>0</v>
      </c>
    </row>
    <row r="3" spans="1:256" ht="72.75" thickBot="1" x14ac:dyDescent="0.3">
      <c r="A3" s="6" t="s">
        <v>1</v>
      </c>
      <c r="B3" s="7" t="s">
        <v>2</v>
      </c>
      <c r="C3" s="8" t="s">
        <v>3</v>
      </c>
      <c r="D3" s="8" t="s">
        <v>4</v>
      </c>
      <c r="E3" s="8" t="s">
        <v>5</v>
      </c>
      <c r="F3" s="8" t="s">
        <v>6</v>
      </c>
      <c r="G3" s="9" t="s">
        <v>7</v>
      </c>
      <c r="H3" s="10" t="s">
        <v>8</v>
      </c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  <c r="BT3" s="11"/>
      <c r="BU3" s="11"/>
      <c r="BV3" s="11"/>
      <c r="BW3" s="11"/>
      <c r="BX3" s="11"/>
      <c r="BY3" s="11"/>
      <c r="BZ3" s="11"/>
      <c r="CA3" s="11"/>
      <c r="CB3" s="11"/>
      <c r="CC3" s="11"/>
      <c r="CD3" s="11"/>
      <c r="CE3" s="11"/>
      <c r="CF3" s="11"/>
      <c r="CG3" s="11"/>
      <c r="CH3" s="11"/>
      <c r="CI3" s="11"/>
      <c r="CJ3" s="11"/>
      <c r="CK3" s="11"/>
      <c r="CL3" s="11"/>
      <c r="CM3" s="11"/>
      <c r="CN3" s="11"/>
      <c r="CO3" s="11"/>
      <c r="CP3" s="11"/>
      <c r="CQ3" s="11"/>
      <c r="CR3" s="11"/>
      <c r="CS3" s="11"/>
      <c r="CT3" s="11"/>
      <c r="CU3" s="11"/>
      <c r="CV3" s="11"/>
      <c r="CW3" s="11"/>
      <c r="CX3" s="11"/>
      <c r="CY3" s="11"/>
      <c r="CZ3" s="11"/>
      <c r="DA3" s="11"/>
      <c r="DB3" s="11"/>
      <c r="DC3" s="11"/>
      <c r="DD3" s="11"/>
      <c r="DE3" s="11"/>
      <c r="DF3" s="11"/>
      <c r="DG3" s="11"/>
      <c r="DH3" s="11"/>
      <c r="DI3" s="11"/>
      <c r="DJ3" s="11"/>
      <c r="DK3" s="11"/>
      <c r="DL3" s="11"/>
      <c r="DM3" s="11"/>
      <c r="DN3" s="11"/>
      <c r="DO3" s="11"/>
      <c r="DP3" s="11"/>
      <c r="DQ3" s="11"/>
      <c r="DR3" s="11"/>
      <c r="DS3" s="11"/>
      <c r="DT3" s="11"/>
      <c r="DU3" s="11"/>
      <c r="DV3" s="11"/>
      <c r="DW3" s="11"/>
      <c r="DX3" s="11"/>
      <c r="DY3" s="11"/>
      <c r="DZ3" s="11"/>
      <c r="EA3" s="11"/>
      <c r="EB3" s="11"/>
      <c r="EC3" s="11"/>
      <c r="ED3" s="11"/>
      <c r="EE3" s="11"/>
      <c r="EF3" s="11"/>
      <c r="EG3" s="11"/>
      <c r="EH3" s="11"/>
      <c r="EI3" s="11"/>
      <c r="EJ3" s="11"/>
      <c r="EK3" s="11"/>
      <c r="EL3" s="11"/>
      <c r="EM3" s="11"/>
      <c r="EN3" s="11"/>
      <c r="EO3" s="11"/>
      <c r="EP3" s="11"/>
      <c r="EQ3" s="11"/>
      <c r="ER3" s="11"/>
      <c r="ES3" s="11"/>
      <c r="ET3" s="11"/>
      <c r="EU3" s="11"/>
      <c r="EV3" s="11"/>
      <c r="EW3" s="11"/>
      <c r="EX3" s="11"/>
      <c r="EY3" s="11"/>
      <c r="EZ3" s="11"/>
      <c r="FA3" s="11"/>
      <c r="FB3" s="11"/>
      <c r="FC3" s="11"/>
      <c r="FD3" s="11"/>
      <c r="FE3" s="11"/>
      <c r="FF3" s="11"/>
      <c r="FG3" s="11"/>
      <c r="FH3" s="11"/>
      <c r="FI3" s="11"/>
      <c r="FJ3" s="11"/>
      <c r="FK3" s="11"/>
      <c r="FL3" s="11"/>
      <c r="FM3" s="11"/>
      <c r="FN3" s="11"/>
      <c r="FO3" s="11"/>
      <c r="FP3" s="11"/>
      <c r="FQ3" s="11"/>
      <c r="FR3" s="11"/>
      <c r="FS3" s="11"/>
      <c r="FT3" s="11"/>
      <c r="FU3" s="11"/>
      <c r="FV3" s="11"/>
      <c r="FW3" s="11"/>
      <c r="FX3" s="11"/>
      <c r="FY3" s="11"/>
      <c r="FZ3" s="11"/>
      <c r="GA3" s="11"/>
      <c r="GB3" s="11"/>
      <c r="GC3" s="11"/>
      <c r="GD3" s="11"/>
      <c r="GE3" s="11"/>
      <c r="GF3" s="11"/>
      <c r="GG3" s="11"/>
      <c r="GH3" s="11"/>
      <c r="GI3" s="11"/>
      <c r="GJ3" s="11"/>
      <c r="GK3" s="11"/>
      <c r="GL3" s="11"/>
      <c r="GM3" s="11"/>
      <c r="GN3" s="11"/>
      <c r="GO3" s="11"/>
      <c r="GP3" s="11"/>
      <c r="GQ3" s="11"/>
      <c r="GR3" s="11"/>
      <c r="GS3" s="11"/>
      <c r="GT3" s="11"/>
      <c r="GU3" s="11"/>
      <c r="GV3" s="11"/>
      <c r="GW3" s="11"/>
      <c r="GX3" s="11"/>
      <c r="GY3" s="11"/>
      <c r="GZ3" s="11"/>
      <c r="HA3" s="11"/>
      <c r="HB3" s="11"/>
      <c r="HC3" s="11"/>
      <c r="HD3" s="11"/>
      <c r="HE3" s="11"/>
      <c r="HF3" s="11"/>
      <c r="HG3" s="11"/>
      <c r="HH3" s="11"/>
      <c r="HI3" s="11"/>
      <c r="HJ3" s="11"/>
      <c r="HK3" s="11"/>
      <c r="HL3" s="11"/>
      <c r="HM3" s="11"/>
      <c r="HN3" s="11"/>
      <c r="HO3" s="11"/>
      <c r="HP3" s="11"/>
      <c r="HQ3" s="11"/>
      <c r="HR3" s="11"/>
      <c r="HS3" s="11"/>
      <c r="HT3" s="11"/>
      <c r="HU3" s="11"/>
      <c r="HV3" s="11"/>
      <c r="HW3" s="11"/>
      <c r="HX3" s="11"/>
      <c r="HY3" s="11"/>
      <c r="HZ3" s="11"/>
      <c r="IA3" s="11"/>
      <c r="IB3" s="11"/>
      <c r="IC3" s="11"/>
      <c r="ID3" s="11"/>
      <c r="IE3" s="11"/>
      <c r="IF3" s="11"/>
      <c r="IG3" s="11"/>
      <c r="IH3" s="11"/>
      <c r="II3" s="11"/>
      <c r="IJ3" s="11"/>
      <c r="IK3" s="11"/>
      <c r="IL3" s="11"/>
      <c r="IM3" s="11"/>
      <c r="IN3" s="11"/>
      <c r="IO3" s="11"/>
      <c r="IP3" s="11"/>
      <c r="IQ3" s="11"/>
      <c r="IR3" s="11"/>
      <c r="IS3" s="11"/>
      <c r="IT3" s="11"/>
      <c r="IU3" s="11"/>
      <c r="IV3" s="11"/>
    </row>
    <row r="4" spans="1:256" ht="15.75" thickBot="1" x14ac:dyDescent="0.3">
      <c r="A4" s="6" t="s">
        <v>9</v>
      </c>
      <c r="B4" s="12" t="s">
        <v>10</v>
      </c>
      <c r="C4" s="13" t="s">
        <v>11</v>
      </c>
      <c r="D4" s="13" t="s">
        <v>12</v>
      </c>
      <c r="E4" s="13" t="s">
        <v>13</v>
      </c>
      <c r="F4" s="13" t="s">
        <v>14</v>
      </c>
      <c r="G4" s="14"/>
      <c r="H4" s="15" t="s">
        <v>15</v>
      </c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</row>
    <row r="5" spans="1:256" ht="15" customHeight="1" thickBot="1" x14ac:dyDescent="0.3">
      <c r="A5" s="16" t="s">
        <v>16</v>
      </c>
      <c r="B5" s="17" t="s">
        <v>17</v>
      </c>
      <c r="C5" s="18">
        <v>31579</v>
      </c>
      <c r="D5" s="19"/>
      <c r="E5" s="18">
        <v>634</v>
      </c>
      <c r="F5" s="18">
        <f>C5-E5</f>
        <v>30945</v>
      </c>
      <c r="G5" s="20"/>
      <c r="H5" s="21"/>
    </row>
    <row r="6" spans="1:256" s="22" customFormat="1" ht="15" customHeight="1" thickBot="1" x14ac:dyDescent="0.3">
      <c r="A6" s="16" t="s">
        <v>18</v>
      </c>
      <c r="B6" s="17" t="s">
        <v>19</v>
      </c>
      <c r="C6" s="18">
        <f>48600-C5</f>
        <v>17021</v>
      </c>
      <c r="D6" s="19"/>
      <c r="E6" s="18"/>
      <c r="F6" s="18"/>
      <c r="G6" s="20">
        <v>17021</v>
      </c>
      <c r="H6" s="21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3"/>
      <c r="IL6" s="3"/>
      <c r="IM6" s="3"/>
      <c r="IN6" s="3"/>
      <c r="IO6" s="3"/>
      <c r="IP6" s="3"/>
      <c r="IQ6" s="3"/>
      <c r="IR6" s="3"/>
      <c r="IS6" s="3"/>
      <c r="IT6" s="3"/>
      <c r="IU6" s="3"/>
      <c r="IV6" s="3"/>
    </row>
    <row r="7" spans="1:256" ht="15.75" thickBot="1" x14ac:dyDescent="0.3">
      <c r="A7" s="16" t="s">
        <v>20</v>
      </c>
      <c r="B7" s="17" t="s">
        <v>21</v>
      </c>
      <c r="C7" s="23">
        <v>13696</v>
      </c>
      <c r="D7" s="19"/>
      <c r="E7" s="23"/>
      <c r="F7" s="23"/>
      <c r="G7" s="24"/>
      <c r="H7" s="21">
        <f t="shared" ref="H7:H23" si="0">C7-E7-F7</f>
        <v>13696</v>
      </c>
    </row>
    <row r="8" spans="1:256" ht="15.75" thickBot="1" x14ac:dyDescent="0.3">
      <c r="A8" s="16" t="s">
        <v>22</v>
      </c>
      <c r="B8" s="25"/>
      <c r="C8" s="23"/>
      <c r="D8" s="19"/>
      <c r="E8" s="23"/>
      <c r="F8" s="23"/>
      <c r="G8" s="24"/>
      <c r="H8" s="21">
        <f t="shared" si="0"/>
        <v>0</v>
      </c>
    </row>
    <row r="9" spans="1:256" ht="15.75" thickBot="1" x14ac:dyDescent="0.3">
      <c r="A9" s="16" t="s">
        <v>23</v>
      </c>
      <c r="B9" s="26"/>
      <c r="C9" s="23"/>
      <c r="D9" s="19"/>
      <c r="E9" s="23"/>
      <c r="F9" s="23"/>
      <c r="G9" s="24"/>
      <c r="H9" s="21">
        <f t="shared" si="0"/>
        <v>0</v>
      </c>
    </row>
    <row r="10" spans="1:256" ht="15.75" thickBot="1" x14ac:dyDescent="0.3">
      <c r="A10" s="16" t="s">
        <v>24</v>
      </c>
      <c r="B10" s="25"/>
      <c r="C10" s="23"/>
      <c r="D10" s="19"/>
      <c r="E10" s="23"/>
      <c r="F10" s="23"/>
      <c r="G10" s="24"/>
      <c r="H10" s="21">
        <f t="shared" si="0"/>
        <v>0</v>
      </c>
    </row>
    <row r="11" spans="1:256" ht="15.75" thickBot="1" x14ac:dyDescent="0.3">
      <c r="A11" s="16" t="s">
        <v>25</v>
      </c>
      <c r="B11" s="26"/>
      <c r="C11" s="23"/>
      <c r="D11" s="19"/>
      <c r="E11" s="23"/>
      <c r="F11" s="23"/>
      <c r="G11" s="24"/>
      <c r="H11" s="21">
        <f t="shared" si="0"/>
        <v>0</v>
      </c>
    </row>
    <row r="12" spans="1:256" ht="15.75" thickBot="1" x14ac:dyDescent="0.3">
      <c r="A12" s="16" t="s">
        <v>26</v>
      </c>
      <c r="B12" s="26"/>
      <c r="C12" s="23"/>
      <c r="D12" s="19"/>
      <c r="E12" s="23"/>
      <c r="F12" s="23"/>
      <c r="G12" s="24"/>
      <c r="H12" s="21">
        <f t="shared" si="0"/>
        <v>0</v>
      </c>
    </row>
    <row r="13" spans="1:256" ht="15.75" thickBot="1" x14ac:dyDescent="0.3">
      <c r="A13" s="16" t="s">
        <v>27</v>
      </c>
      <c r="B13" s="26"/>
      <c r="C13" s="23"/>
      <c r="D13" s="19"/>
      <c r="E13" s="23"/>
      <c r="F13" s="23"/>
      <c r="G13" s="24"/>
      <c r="H13" s="21">
        <f t="shared" si="0"/>
        <v>0</v>
      </c>
    </row>
    <row r="14" spans="1:256" ht="15.75" thickBot="1" x14ac:dyDescent="0.3">
      <c r="A14" s="16" t="s">
        <v>28</v>
      </c>
      <c r="B14" s="26"/>
      <c r="C14" s="23"/>
      <c r="D14" s="19"/>
      <c r="E14" s="23"/>
      <c r="F14" s="23"/>
      <c r="G14" s="24"/>
      <c r="H14" s="21">
        <f t="shared" si="0"/>
        <v>0</v>
      </c>
    </row>
    <row r="15" spans="1:256" ht="15.75" thickBot="1" x14ac:dyDescent="0.3">
      <c r="A15" s="16" t="s">
        <v>29</v>
      </c>
      <c r="B15" s="26"/>
      <c r="C15" s="23"/>
      <c r="D15" s="19"/>
      <c r="E15" s="23"/>
      <c r="F15" s="23"/>
      <c r="G15" s="24"/>
      <c r="H15" s="21">
        <f t="shared" si="0"/>
        <v>0</v>
      </c>
    </row>
    <row r="16" spans="1:256" ht="15" customHeight="1" thickBot="1" x14ac:dyDescent="0.3">
      <c r="A16" s="16" t="s">
        <v>30</v>
      </c>
      <c r="B16" s="26"/>
      <c r="C16" s="23"/>
      <c r="D16" s="19"/>
      <c r="E16" s="23"/>
      <c r="F16" s="23"/>
      <c r="G16" s="24"/>
      <c r="H16" s="21">
        <f t="shared" si="0"/>
        <v>0</v>
      </c>
    </row>
    <row r="17" spans="1:256" ht="15.75" thickBot="1" x14ac:dyDescent="0.3">
      <c r="A17" s="16" t="s">
        <v>31</v>
      </c>
      <c r="B17" s="26"/>
      <c r="C17" s="23"/>
      <c r="D17" s="19"/>
      <c r="E17" s="23"/>
      <c r="F17" s="23"/>
      <c r="G17" s="24"/>
      <c r="H17" s="21">
        <f t="shared" si="0"/>
        <v>0</v>
      </c>
    </row>
    <row r="18" spans="1:256" ht="15.75" thickBot="1" x14ac:dyDescent="0.3">
      <c r="A18" s="16" t="s">
        <v>32</v>
      </c>
      <c r="B18" s="26"/>
      <c r="C18" s="23"/>
      <c r="D18" s="19"/>
      <c r="E18" s="23"/>
      <c r="F18" s="23"/>
      <c r="G18" s="24"/>
      <c r="H18" s="21">
        <f t="shared" si="0"/>
        <v>0</v>
      </c>
    </row>
    <row r="19" spans="1:256" ht="15.75" thickBot="1" x14ac:dyDescent="0.3">
      <c r="A19" s="16" t="s">
        <v>33</v>
      </c>
      <c r="B19" s="26"/>
      <c r="C19" s="23"/>
      <c r="D19" s="19"/>
      <c r="E19" s="23"/>
      <c r="F19" s="23"/>
      <c r="G19" s="24"/>
      <c r="H19" s="21">
        <f t="shared" si="0"/>
        <v>0</v>
      </c>
    </row>
    <row r="20" spans="1:256" ht="15.75" thickBot="1" x14ac:dyDescent="0.3">
      <c r="A20" s="16" t="s">
        <v>34</v>
      </c>
      <c r="B20" s="26"/>
      <c r="C20" s="23"/>
      <c r="D20" s="19"/>
      <c r="E20" s="23"/>
      <c r="F20" s="23"/>
      <c r="G20" s="24"/>
      <c r="H20" s="21">
        <f t="shared" si="0"/>
        <v>0</v>
      </c>
    </row>
    <row r="21" spans="1:256" ht="15.75" thickBot="1" x14ac:dyDescent="0.3">
      <c r="A21" s="16" t="s">
        <v>35</v>
      </c>
      <c r="B21" s="26"/>
      <c r="C21" s="23"/>
      <c r="D21" s="19"/>
      <c r="E21" s="23"/>
      <c r="F21" s="23"/>
      <c r="G21" s="24"/>
      <c r="H21" s="21">
        <f t="shared" si="0"/>
        <v>0</v>
      </c>
    </row>
    <row r="22" spans="1:256" ht="15.75" thickBot="1" x14ac:dyDescent="0.3">
      <c r="A22" s="16" t="s">
        <v>36</v>
      </c>
      <c r="B22" s="26"/>
      <c r="C22" s="23"/>
      <c r="D22" s="19"/>
      <c r="E22" s="23"/>
      <c r="F22" s="23"/>
      <c r="G22" s="24"/>
      <c r="H22" s="21">
        <f t="shared" si="0"/>
        <v>0</v>
      </c>
    </row>
    <row r="23" spans="1:256" ht="15.75" thickBot="1" x14ac:dyDescent="0.3">
      <c r="A23" s="16" t="s">
        <v>37</v>
      </c>
      <c r="B23" s="27"/>
      <c r="C23" s="28"/>
      <c r="D23" s="29"/>
      <c r="E23" s="28"/>
      <c r="F23" s="28"/>
      <c r="G23" s="30"/>
      <c r="H23" s="31">
        <f t="shared" si="0"/>
        <v>0</v>
      </c>
    </row>
    <row r="24" spans="1:256" ht="15.75" thickBot="1" x14ac:dyDescent="0.3">
      <c r="A24" s="16" t="s">
        <v>38</v>
      </c>
      <c r="B24" s="7" t="s">
        <v>39</v>
      </c>
      <c r="C24" s="32">
        <f>C5+C6+C7</f>
        <v>62296</v>
      </c>
      <c r="D24" s="33"/>
      <c r="E24" s="32">
        <f>SUM(E5:E23)</f>
        <v>634</v>
      </c>
      <c r="F24" s="32">
        <f>F5</f>
        <v>30945</v>
      </c>
      <c r="G24" s="34">
        <v>17021</v>
      </c>
      <c r="H24" s="35">
        <f>SUM(H5:H23)</f>
        <v>13696</v>
      </c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6"/>
      <c r="AL24" s="36"/>
      <c r="AM24" s="36"/>
      <c r="AN24" s="36"/>
      <c r="AO24" s="36"/>
      <c r="AP24" s="36"/>
      <c r="AQ24" s="36"/>
      <c r="AR24" s="36"/>
      <c r="AS24" s="36"/>
      <c r="AT24" s="36"/>
      <c r="AU24" s="36"/>
      <c r="AV24" s="36"/>
      <c r="AW24" s="36"/>
      <c r="AX24" s="36"/>
      <c r="AY24" s="36"/>
      <c r="AZ24" s="36"/>
      <c r="BA24" s="36"/>
      <c r="BB24" s="36"/>
      <c r="BC24" s="36"/>
      <c r="BD24" s="36"/>
      <c r="BE24" s="36"/>
      <c r="BF24" s="36"/>
      <c r="BG24" s="36"/>
      <c r="BH24" s="36"/>
      <c r="BI24" s="36"/>
      <c r="BJ24" s="36"/>
      <c r="BK24" s="36"/>
      <c r="BL24" s="36"/>
      <c r="BM24" s="36"/>
      <c r="BN24" s="36"/>
      <c r="BO24" s="36"/>
      <c r="BP24" s="36"/>
      <c r="BQ24" s="36"/>
      <c r="BR24" s="36"/>
      <c r="BS24" s="36"/>
      <c r="BT24" s="36"/>
      <c r="BU24" s="36"/>
      <c r="BV24" s="36"/>
      <c r="BW24" s="36"/>
      <c r="BX24" s="36"/>
      <c r="BY24" s="36"/>
      <c r="BZ24" s="36"/>
      <c r="CA24" s="36"/>
      <c r="CB24" s="36"/>
      <c r="CC24" s="36"/>
      <c r="CD24" s="36"/>
      <c r="CE24" s="36"/>
      <c r="CF24" s="36"/>
      <c r="CG24" s="36"/>
      <c r="CH24" s="36"/>
      <c r="CI24" s="36"/>
      <c r="CJ24" s="36"/>
      <c r="CK24" s="36"/>
      <c r="CL24" s="36"/>
      <c r="CM24" s="36"/>
      <c r="CN24" s="36"/>
      <c r="CO24" s="36"/>
      <c r="CP24" s="36"/>
      <c r="CQ24" s="36"/>
      <c r="CR24" s="36"/>
      <c r="CS24" s="36"/>
      <c r="CT24" s="36"/>
      <c r="CU24" s="36"/>
      <c r="CV24" s="36"/>
      <c r="CW24" s="36"/>
      <c r="CX24" s="36"/>
      <c r="CY24" s="36"/>
      <c r="CZ24" s="36"/>
      <c r="DA24" s="36"/>
      <c r="DB24" s="36"/>
      <c r="DC24" s="36"/>
      <c r="DD24" s="36"/>
      <c r="DE24" s="36"/>
      <c r="DF24" s="36"/>
      <c r="DG24" s="36"/>
      <c r="DH24" s="36"/>
      <c r="DI24" s="36"/>
      <c r="DJ24" s="36"/>
      <c r="DK24" s="36"/>
      <c r="DL24" s="36"/>
      <c r="DM24" s="36"/>
      <c r="DN24" s="36"/>
      <c r="DO24" s="36"/>
      <c r="DP24" s="36"/>
      <c r="DQ24" s="36"/>
      <c r="DR24" s="36"/>
      <c r="DS24" s="36"/>
      <c r="DT24" s="36"/>
      <c r="DU24" s="36"/>
      <c r="DV24" s="36"/>
      <c r="DW24" s="36"/>
      <c r="DX24" s="36"/>
      <c r="DY24" s="36"/>
      <c r="DZ24" s="36"/>
      <c r="EA24" s="36"/>
      <c r="EB24" s="36"/>
      <c r="EC24" s="36"/>
      <c r="ED24" s="36"/>
      <c r="EE24" s="36"/>
      <c r="EF24" s="36"/>
      <c r="EG24" s="36"/>
      <c r="EH24" s="36"/>
      <c r="EI24" s="36"/>
      <c r="EJ24" s="36"/>
      <c r="EK24" s="36"/>
      <c r="EL24" s="36"/>
      <c r="EM24" s="36"/>
      <c r="EN24" s="36"/>
      <c r="EO24" s="36"/>
      <c r="EP24" s="36"/>
      <c r="EQ24" s="36"/>
      <c r="ER24" s="36"/>
      <c r="ES24" s="36"/>
      <c r="ET24" s="36"/>
      <c r="EU24" s="36"/>
      <c r="EV24" s="36"/>
      <c r="EW24" s="36"/>
      <c r="EX24" s="36"/>
      <c r="EY24" s="36"/>
      <c r="EZ24" s="36"/>
      <c r="FA24" s="36"/>
      <c r="FB24" s="36"/>
      <c r="FC24" s="36"/>
      <c r="FD24" s="36"/>
      <c r="FE24" s="36"/>
      <c r="FF24" s="36"/>
      <c r="FG24" s="36"/>
      <c r="FH24" s="36"/>
      <c r="FI24" s="36"/>
      <c r="FJ24" s="36"/>
      <c r="FK24" s="36"/>
      <c r="FL24" s="36"/>
      <c r="FM24" s="36"/>
      <c r="FN24" s="36"/>
      <c r="FO24" s="36"/>
      <c r="FP24" s="36"/>
      <c r="FQ24" s="36"/>
      <c r="FR24" s="36"/>
      <c r="FS24" s="36"/>
      <c r="FT24" s="36"/>
      <c r="FU24" s="36"/>
      <c r="FV24" s="36"/>
      <c r="FW24" s="36"/>
      <c r="FX24" s="36"/>
      <c r="FY24" s="36"/>
      <c r="FZ24" s="36"/>
      <c r="GA24" s="36"/>
      <c r="GB24" s="36"/>
      <c r="GC24" s="36"/>
      <c r="GD24" s="36"/>
      <c r="GE24" s="36"/>
      <c r="GF24" s="36"/>
      <c r="GG24" s="36"/>
      <c r="GH24" s="36"/>
      <c r="GI24" s="36"/>
      <c r="GJ24" s="36"/>
      <c r="GK24" s="36"/>
      <c r="GL24" s="36"/>
      <c r="GM24" s="36"/>
      <c r="GN24" s="36"/>
      <c r="GO24" s="36"/>
      <c r="GP24" s="36"/>
      <c r="GQ24" s="36"/>
      <c r="GR24" s="36"/>
      <c r="GS24" s="36"/>
      <c r="GT24" s="36"/>
      <c r="GU24" s="36"/>
      <c r="GV24" s="36"/>
      <c r="GW24" s="36"/>
      <c r="GX24" s="36"/>
      <c r="GY24" s="36"/>
      <c r="GZ24" s="36"/>
      <c r="HA24" s="36"/>
      <c r="HB24" s="36"/>
      <c r="HC24" s="36"/>
      <c r="HD24" s="36"/>
      <c r="HE24" s="36"/>
      <c r="HF24" s="36"/>
      <c r="HG24" s="36"/>
      <c r="HH24" s="36"/>
      <c r="HI24" s="36"/>
      <c r="HJ24" s="36"/>
      <c r="HK24" s="36"/>
      <c r="HL24" s="36"/>
      <c r="HM24" s="36"/>
      <c r="HN24" s="36"/>
      <c r="HO24" s="36"/>
      <c r="HP24" s="36"/>
      <c r="HQ24" s="36"/>
      <c r="HR24" s="36"/>
      <c r="HS24" s="36"/>
      <c r="HT24" s="36"/>
      <c r="HU24" s="36"/>
      <c r="HV24" s="36"/>
      <c r="HW24" s="36"/>
      <c r="HX24" s="36"/>
      <c r="HY24" s="36"/>
      <c r="HZ24" s="36"/>
      <c r="IA24" s="36"/>
      <c r="IB24" s="36"/>
      <c r="IC24" s="36"/>
      <c r="ID24" s="36"/>
      <c r="IE24" s="36"/>
      <c r="IF24" s="36"/>
      <c r="IG24" s="36"/>
      <c r="IH24" s="36"/>
      <c r="II24" s="36"/>
      <c r="IJ24" s="36"/>
      <c r="IK24" s="36"/>
      <c r="IL24" s="36"/>
      <c r="IM24" s="36"/>
      <c r="IN24" s="36"/>
      <c r="IO24" s="36"/>
      <c r="IP24" s="36"/>
      <c r="IQ24" s="36"/>
      <c r="IR24" s="36"/>
      <c r="IS24" s="36"/>
      <c r="IT24" s="36"/>
      <c r="IU24" s="36"/>
      <c r="IV24" s="36"/>
    </row>
    <row r="25" spans="1:256" x14ac:dyDescent="0.25">
      <c r="A25" s="37"/>
    </row>
    <row r="26" spans="1:256" x14ac:dyDescent="0.25">
      <c r="A26" s="37"/>
    </row>
    <row r="27" spans="1:256" x14ac:dyDescent="0.25">
      <c r="A27" s="37"/>
    </row>
    <row r="28" spans="1:256" x14ac:dyDescent="0.25">
      <c r="A28" s="37"/>
    </row>
    <row r="29" spans="1:256" x14ac:dyDescent="0.25">
      <c r="A29" s="37"/>
    </row>
    <row r="30" spans="1:256" x14ac:dyDescent="0.25">
      <c r="A30" s="39"/>
    </row>
    <row r="31" spans="1:256" x14ac:dyDescent="0.25">
      <c r="A31" s="39"/>
    </row>
    <row r="32" spans="1:256" x14ac:dyDescent="0.25">
      <c r="A32" s="39"/>
    </row>
    <row r="33" spans="1:8" x14ac:dyDescent="0.25">
      <c r="A33" s="39"/>
      <c r="B33" s="3"/>
      <c r="H33" s="3"/>
    </row>
    <row r="34" spans="1:8" x14ac:dyDescent="0.25">
      <c r="A34" s="40"/>
      <c r="B34" s="3"/>
      <c r="H34" s="3"/>
    </row>
  </sheetData>
  <mergeCells count="1">
    <mergeCell ref="B1:H1"/>
  </mergeCells>
  <conditionalFormatting sqref="F7:G14 C14:E14 C24:G24 F17:G23 F32:G39 C39:E39 F42:G49 C49:E49 E56:G56">
    <cfRule type="cellIs" dxfId="1" priority="2" stopIfTrue="1" operator="equal">
      <formula>0</formula>
    </cfRule>
  </conditionalFormatting>
  <conditionalFormatting sqref="F7:G14 C14:E14 C24:G24 F17:G23 F32:G39 C39:E39 F42:G49 C49:E49 E56:G56">
    <cfRule type="cellIs" dxfId="0" priority="1" stopIfTrue="1" operator="equal">
      <formula>0</formula>
    </cfRule>
  </conditionalFormatting>
  <pageMargins left="0.31496062992125984" right="0.31496062992125984" top="0.74803149606299213" bottom="0.35433070866141736" header="0.31496062992125984" footer="0.31496062992125984"/>
  <pageSetup paperSize="9" orientation="portrait" r:id="rId1"/>
  <headerFooter>
    <oddHeader>&amp;C&amp;"-,Félkövér"&amp;9
Tiszagyulaháza község 2016. évi felújítási (felhalmozási) kiadásainak előirányzata felújításonként&amp;R&amp;"-,Dőlt"&amp;8 8.melléklet a 8/2017.(V. 29.)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8mell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2017-05-29T11:26:19Z</dcterms:created>
  <dcterms:modified xsi:type="dcterms:W3CDTF">2017-05-29T11:26:33Z</dcterms:modified>
</cp:coreProperties>
</file>