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Összesen" sheetId="1" r:id="rId1"/>
    <sheet name="ÖNK" sheetId="2" r:id="rId2"/>
    <sheet name="PH" sheetId="3" r:id="rId3"/>
    <sheet name="MH" sheetId="4" r:id="rId4"/>
    <sheet name="Ik" sheetId="5" r:id="rId5"/>
  </sheets>
  <definedNames/>
  <calcPr fullCalcOnLoad="1"/>
</workbook>
</file>

<file path=xl/sharedStrings.xml><?xml version="1.0" encoding="utf-8"?>
<sst xmlns="http://schemas.openxmlformats.org/spreadsheetml/2006/main" count="695" uniqueCount="141">
  <si>
    <t>Költségvetési bevételek</t>
  </si>
  <si>
    <t>Költségvetési kiadások</t>
  </si>
  <si>
    <t>Rovatok</t>
  </si>
  <si>
    <t>2016.</t>
  </si>
  <si>
    <t>2017.</t>
  </si>
  <si>
    <t>2018.</t>
  </si>
  <si>
    <t>B111. Helyi önkormányzatok működésének általános támogatása</t>
  </si>
  <si>
    <t>K11. Foglalkoztatottak személyi juttatásai</t>
  </si>
  <si>
    <t>B112. Települési önkormányzatok egyes köznevelési feladatainak támogatása</t>
  </si>
  <si>
    <t>K12. Külső személyi juttatások</t>
  </si>
  <si>
    <t>B113. Települési önkormányzatok szociális, gyermekjóléti és gyermekétkeztetési feladatainak támogatása</t>
  </si>
  <si>
    <t>K1. Személyi juttatások</t>
  </si>
  <si>
    <t>B114. Települési önkormányzatok kulturális feladatainak támogatása</t>
  </si>
  <si>
    <t>K2. Munkaadókat terhelő járulékok és szociális hozzájárulási adó</t>
  </si>
  <si>
    <t>B115. Működési célú költségvetési támogatások és kiegészítő támogatások</t>
  </si>
  <si>
    <t>K31. Készletbeszerzés</t>
  </si>
  <si>
    <t>B116. Elszámolásból származó bevételek</t>
  </si>
  <si>
    <t>K32. Kommunikációs szolgáltatások</t>
  </si>
  <si>
    <t>B11. Önkormányzatok működési támogatásai</t>
  </si>
  <si>
    <t>K33. Szolgáltatási kiadások</t>
  </si>
  <si>
    <t>B12. Elvonások és befizetések bevételei</t>
  </si>
  <si>
    <t>K34. Kiküldetések, reklám- és propagandakiadások</t>
  </si>
  <si>
    <t>B13. Működési célú garancia- és kezességvállalásból származó megtérülések államháztartáson belülről</t>
  </si>
  <si>
    <t>K35. Különféle befizetések és egyéb dologi kiadások</t>
  </si>
  <si>
    <t>B14. Működési célú visszatérítendő támogatások, kölcsönök visszatérülése</t>
  </si>
  <si>
    <t>K3. Dologi kiadások</t>
  </si>
  <si>
    <t>B15. Működési célú visszatérítendő támogatások, kölcsönök igénybevétele államháztartáson belülről</t>
  </si>
  <si>
    <t>K41. Társadalombiztosítási ellátások</t>
  </si>
  <si>
    <t>B16. Egyéb működési célú támogatások bevételei államháztartáson belülről</t>
  </si>
  <si>
    <t>K42. Családi támogatások</t>
  </si>
  <si>
    <t xml:space="preserve">B1. Működési célú támogatások államháztartáson belülről </t>
  </si>
  <si>
    <t>K43. Pénzbeli kárpótlások, kártérítések</t>
  </si>
  <si>
    <t>B21. Felhalmozási célú önkormányzati támogatások</t>
  </si>
  <si>
    <t>K44. Betegséggel kapcsolatos (nem társadalombiztosítási) ellátások</t>
  </si>
  <si>
    <t>B22. Felhalmozási célú garancia- és kezességvállalásból származó megtérülések államháztartáson belülről</t>
  </si>
  <si>
    <t>K45. Foglalkoztatással, munkanélküliséggel kapcsolatos ellátások</t>
  </si>
  <si>
    <t>B23. Felhalmozási célú visszatérítendő támogatások, kölcsönök visszatérülése</t>
  </si>
  <si>
    <t>K46. Lakhatással kapcsolatos ellátások</t>
  </si>
  <si>
    <t>B24. Felhalmozási célú visszatérítendő támogatások, kölcsönök igénybevétele államháztartáson belülről</t>
  </si>
  <si>
    <t>K47. Intézményi ellátottak pénzbeli juttatásai</t>
  </si>
  <si>
    <t>B25. Egyéb felhalmozási célú támogatások bevételei államháztartáson belülről</t>
  </si>
  <si>
    <t>K48. Egyéb nem intézményi ellátások</t>
  </si>
  <si>
    <t>B2. Felhalmozási célú támogatások államháztartáson belülről</t>
  </si>
  <si>
    <t>K4. Ellátottak pénzbeli juttatásai</t>
  </si>
  <si>
    <t>B31. Jövedelemadók</t>
  </si>
  <si>
    <t>K501. Nemzetközi kötelezettségek</t>
  </si>
  <si>
    <t>B32. Szociális hozzájárulási adó és járulékok</t>
  </si>
  <si>
    <t>K5021. A helyi önkormányzatok előző évi elszámolásából származó kiadások</t>
  </si>
  <si>
    <t>B33. Bérhez és foglalkoztatáshoz kapcsolódó adók</t>
  </si>
  <si>
    <t>K5022. A helyi önkormányzatok törvényi előíráson alapuló befizetései</t>
  </si>
  <si>
    <t>B34. Vagyoni típusú adók</t>
  </si>
  <si>
    <t>K5023. Egyéb elvonások, befizetések</t>
  </si>
  <si>
    <t>B35. Termékek és szolgáltatások adói</t>
  </si>
  <si>
    <t>K502. Elvonások és befizetések</t>
  </si>
  <si>
    <t>B36. Egyéb közhatalmi bevételek</t>
  </si>
  <si>
    <t>K503. Működési célú garancia- és kezességvállalásból származó kifizetés államháztartáson belülre</t>
  </si>
  <si>
    <t>B3. Közhatalmi bevételek</t>
  </si>
  <si>
    <t>K504. Működési célú visszatérítendő támogatok, kölcsönök nyújtása államháztartáson belülre</t>
  </si>
  <si>
    <t>B401. Készletértékesítés ellenértéke</t>
  </si>
  <si>
    <t>K505. Működési célú visszatérítendő támogatások, kölcsönök törlesztése államháztartáson belülre</t>
  </si>
  <si>
    <t>B402. Szolgáltatások ellenértéke</t>
  </si>
  <si>
    <t>K506. Egyéb működési célú támogatások államháztartáson belülre</t>
  </si>
  <si>
    <t>B403. Közvetített szolgáltatások ellenértéke</t>
  </si>
  <si>
    <t>K507. Működési célú garancia- és kezességvállalásból származó kifizetés államháztartáson kívülre</t>
  </si>
  <si>
    <t>B404. Tulajdonosi bevételek</t>
  </si>
  <si>
    <t>K508. Működési célú visszafizetendő támogatások, kölcsönök nyújtása államháztartáson belülre</t>
  </si>
  <si>
    <t>B405. Ellátási díjak</t>
  </si>
  <si>
    <t>K509. Árkiegészítések, ártámogatások</t>
  </si>
  <si>
    <t>B406. Kiszámlázott általános forgalmi adó</t>
  </si>
  <si>
    <t>K510. Kamattámogatások</t>
  </si>
  <si>
    <t>B407. Általános forgalmi adó visszatérítése</t>
  </si>
  <si>
    <t>K511. Működési célú támogatások az Európai Uniónak</t>
  </si>
  <si>
    <t>B4081. Befektetett pénzügyi eszközökből származó bevételek</t>
  </si>
  <si>
    <t>K512. Egyéb működési célú támogatások államháztartáson kívülre</t>
  </si>
  <si>
    <t>B4082. Egyéb kapott (járó) kamatok és kamatjellegű bevételek</t>
  </si>
  <si>
    <t>K513. Tartalékok</t>
  </si>
  <si>
    <t>B408. Kamatbevételek és más nyereségjellegű bevételek</t>
  </si>
  <si>
    <t>K5. Egyéb működési célú kiadások</t>
  </si>
  <si>
    <t>B4091. Részesedésekből származó pénzügyi műveletek bevételei</t>
  </si>
  <si>
    <t>K61. Immateriális javak beszerzése, létesítése</t>
  </si>
  <si>
    <t>B4092. Más egyéb pénzügyi műveletek bevételei</t>
  </si>
  <si>
    <t>K62. Ingatlanok beszerzése, létesítése</t>
  </si>
  <si>
    <t>B409. Egyéb pénzügyi műveletek bevételei</t>
  </si>
  <si>
    <t>K63. Informatikai eszközök beszerzése, létesítése</t>
  </si>
  <si>
    <t>B410. Biztosító által fizetett kártérítés</t>
  </si>
  <si>
    <t>K64. Egyéb tárgyi eszközök beszerzése, létesítése</t>
  </si>
  <si>
    <t>B411. Egyéb működési bevételek</t>
  </si>
  <si>
    <t>K65. Részesedések beszerzése</t>
  </si>
  <si>
    <t>B4. Működési bevételek</t>
  </si>
  <si>
    <t>K66. Meglévő részesedések növeléséhez kapcsolódó kiadások</t>
  </si>
  <si>
    <t>B51. Immateriális javak</t>
  </si>
  <si>
    <t>K67. Beruházási célú előzetesen felszámított általános forgalmi adó</t>
  </si>
  <si>
    <t>B52. Ingatlanok értékesítése</t>
  </si>
  <si>
    <t>K6. Beruházások</t>
  </si>
  <si>
    <t>B53. Egyéb tárgyi eszközök értékesítése</t>
  </si>
  <si>
    <t>K71. Ingatlanok felújítása</t>
  </si>
  <si>
    <t>B54. Részesedések értékesítése</t>
  </si>
  <si>
    <t>K72. Informatikai eszközök felújítása</t>
  </si>
  <si>
    <t>B55. Részesedések megszüntetéséhez kapcsolódó bevételek</t>
  </si>
  <si>
    <t>K73. Egyéb tárgyi eszközök felújítása</t>
  </si>
  <si>
    <t>B5. Felhalmozási bevételek</t>
  </si>
  <si>
    <t>K74. Felújítási célú előzetesen felszámított általános forgalmi adó</t>
  </si>
  <si>
    <t>B61. Működési célú garancia- és kezességvállalásból származó megtérülések államháztartáson kívülről</t>
  </si>
  <si>
    <t>K7. Felújítások</t>
  </si>
  <si>
    <t>B62. Működési célú visszatérítendő támogatások, kölcsönök visszatérülése az Európai Uniótól</t>
  </si>
  <si>
    <t>K81. Felhalmozási célú garancia- és kezességvállalásból származó kifizetés államháztartáson belülre</t>
  </si>
  <si>
    <t>B63. Működési célú visszatérítendő támogatások, kölcsönök visszatérülése kormányoktól és más nemzetközi szervezetektől</t>
  </si>
  <si>
    <t>K82. Felhalmozási célú visszatérítendő támogatok, kölcsönök nyújtása államháztartáson belülre</t>
  </si>
  <si>
    <r>
      <t xml:space="preserve">B64. </t>
    </r>
    <r>
      <rPr>
        <sz val="12"/>
        <color indexed="8"/>
        <rFont val="Times New Roman"/>
        <family val="1"/>
      </rPr>
      <t>Működési célú visszatérítendő támogatások, kölcsönök visszatérülése államháztartáson kívülről</t>
    </r>
  </si>
  <si>
    <t>K83. Felhalmozási célú visszatérítendő támogatások, kölcsönök törlesztése államháztartáson belülre</t>
  </si>
  <si>
    <t>B65. Egyéb működési célú átvett pénzeszköz</t>
  </si>
  <si>
    <t>K84. Egyéb felhalmozási célú támogatások államháztartáson belülre</t>
  </si>
  <si>
    <t>B6. Működési célú átvett pénzeszközök</t>
  </si>
  <si>
    <t>K85. Felhalmozási célú garancia- és kezességvállalásból származó kifizetés államháztartáson kívülre</t>
  </si>
  <si>
    <t>B71. Felhalmozási célú garancia- és kezességvállalásból származó megtérülések államháztartáson kívülről</t>
  </si>
  <si>
    <t>K86. Felhalmozási célú visszafizetendő támogatások, kölcsönök nyújtása államháztartáson belülre</t>
  </si>
  <si>
    <t>B72. Felhalmozási célú visszatérítendő támogatások, kölcsönök visszatérülése az Európai Uniótól</t>
  </si>
  <si>
    <t>K 87. Lakástámogatás</t>
  </si>
  <si>
    <t>B73. Felhalmozási célú visszatérítendő támogatások, kölcsönök visszatérülése kormányoktól és más nemzetközi szervezetektől</t>
  </si>
  <si>
    <t>K88. Felhalmozási célú támogatások az Európai Uniónak</t>
  </si>
  <si>
    <t>B74. Felhalmozási célú visszatérítendő támogatások, kölcsönök visszatérülése államháztartáson kívülről</t>
  </si>
  <si>
    <t>K89. Egyéb felhalmozási célú támogatások államháztartáson kívülre</t>
  </si>
  <si>
    <t>B75. Egyéb felhalmozási célú átvett pénzeszköz</t>
  </si>
  <si>
    <t xml:space="preserve">K8. Egyéb felhalmozási célú kiadások </t>
  </si>
  <si>
    <t>B7. Működési célú átvett pénzeszközök</t>
  </si>
  <si>
    <t xml:space="preserve">Költségvetési bevételek </t>
  </si>
  <si>
    <t>(B1+B2+....+B7)</t>
  </si>
  <si>
    <t xml:space="preserve">Költségvetési kiadások </t>
  </si>
  <si>
    <t>(K1+K2+....+K8)</t>
  </si>
  <si>
    <t>B81. Belföldi finanszírozás bevételei</t>
  </si>
  <si>
    <t>B82. Külföldi finanszírozás bevételei</t>
  </si>
  <si>
    <t xml:space="preserve">B8. Finanszírozási bevételek </t>
  </si>
  <si>
    <t>K91. Belföldi finanszírozás kiadásai</t>
  </si>
  <si>
    <t xml:space="preserve">K9. Finanszírozási kiadások </t>
  </si>
  <si>
    <r>
      <t xml:space="preserve">B64. </t>
    </r>
    <r>
      <rPr>
        <sz val="12"/>
        <color indexed="8"/>
        <rFont val="Times New Roman"/>
        <family val="1"/>
      </rPr>
      <t>Működési célú visszatérítendő támogatások, kölcsönök visszatérülése államháztartáson kívülről</t>
    </r>
  </si>
  <si>
    <r>
      <t xml:space="preserve">B64. </t>
    </r>
    <r>
      <rPr>
        <sz val="12"/>
        <color indexed="8"/>
        <rFont val="Times New Roman"/>
        <family val="1"/>
      </rPr>
      <t>Működési célú visszatérítendő támogatások, kölcsönök visszatérülése államháztartáson kívülről</t>
    </r>
  </si>
  <si>
    <t>1. számú melléklet: A Gencsapáti Község Önkormányzata összevont költségvetési mérlege</t>
  </si>
  <si>
    <t>Gencsapáti Község Önkormányzata költségvetési mérlege</t>
  </si>
  <si>
    <t>Gencsapáti Polgármesteri Hivatal költségvetési mérlege</t>
  </si>
  <si>
    <t>Művelődési Ház és Községi-Iskolai Könyvtár költségvetési mérlege</t>
  </si>
  <si>
    <t>Gencsapáti Idősek Klubja költségvetési mérlege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</si>
</sst>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0" fillId="0" borderId="0" xfId="0" applyFont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justify" vertical="center"/>
    </xf>
    <xf numFmtId="0" fontId="40" fillId="0" borderId="12" xfId="0" applyFont="1" applyBorder="1" applyAlignment="1">
      <alignment horizontal="justify" vertical="center"/>
    </xf>
    <xf numFmtId="0" fontId="41" fillId="0" borderId="12" xfId="0" applyFont="1" applyBorder="1" applyAlignment="1">
      <alignment vertical="center"/>
    </xf>
    <xf numFmtId="0" fontId="42" fillId="0" borderId="12" xfId="0" applyFont="1" applyBorder="1" applyAlignment="1">
      <alignment horizontal="justify" vertical="center"/>
    </xf>
    <xf numFmtId="0" fontId="41" fillId="0" borderId="12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40" fillId="0" borderId="13" xfId="0" applyFont="1" applyBorder="1" applyAlignment="1">
      <alignment horizontal="justify" vertical="center"/>
    </xf>
    <xf numFmtId="0" fontId="0" fillId="0" borderId="0" xfId="0" applyAlignment="1">
      <alignment/>
    </xf>
    <xf numFmtId="169" fontId="0" fillId="0" borderId="0" xfId="40" applyNumberFormat="1" applyFont="1" applyAlignment="1">
      <alignment/>
    </xf>
    <xf numFmtId="169" fontId="40" fillId="0" borderId="10" xfId="40" applyNumberFormat="1" applyFont="1" applyBorder="1" applyAlignment="1">
      <alignment horizontal="center" vertical="center" wrapText="1"/>
    </xf>
    <xf numFmtId="169" fontId="41" fillId="0" borderId="10" xfId="40" applyNumberFormat="1" applyFont="1" applyBorder="1" applyAlignment="1">
      <alignment horizontal="justify" vertical="center" wrapText="1"/>
    </xf>
    <xf numFmtId="169" fontId="40" fillId="0" borderId="10" xfId="40" applyNumberFormat="1" applyFont="1" applyBorder="1" applyAlignment="1">
      <alignment horizontal="justify" vertical="center" wrapText="1"/>
    </xf>
    <xf numFmtId="0" fontId="40" fillId="0" borderId="14" xfId="0" applyFont="1" applyBorder="1" applyAlignment="1">
      <alignment horizontal="justify" vertical="center" wrapText="1"/>
    </xf>
    <xf numFmtId="169" fontId="40" fillId="0" borderId="15" xfId="40" applyNumberFormat="1" applyFont="1" applyBorder="1" applyAlignment="1">
      <alignment horizontal="justify" vertical="center" wrapText="1"/>
    </xf>
    <xf numFmtId="169" fontId="40" fillId="0" borderId="16" xfId="40" applyNumberFormat="1" applyFont="1" applyBorder="1" applyAlignment="1">
      <alignment horizontal="justify" vertical="center" wrapText="1"/>
    </xf>
    <xf numFmtId="0" fontId="40" fillId="0" borderId="17" xfId="0" applyFont="1" applyBorder="1" applyAlignment="1">
      <alignment horizontal="justify" vertical="center" wrapText="1"/>
    </xf>
    <xf numFmtId="169" fontId="41" fillId="0" borderId="18" xfId="40" applyNumberFormat="1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/>
    </xf>
    <xf numFmtId="0" fontId="41" fillId="0" borderId="12" xfId="0" applyFont="1" applyBorder="1" applyAlignment="1">
      <alignment horizontal="justify" vertical="center"/>
    </xf>
    <xf numFmtId="0" fontId="4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40" fillId="0" borderId="12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justify" vertical="top"/>
    </xf>
    <xf numFmtId="0" fontId="41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2" xfId="0" applyFont="1" applyBorder="1" applyAlignment="1">
      <alignment horizontal="justify" vertical="top"/>
    </xf>
    <xf numFmtId="0" fontId="41" fillId="0" borderId="12" xfId="0" applyFont="1" applyBorder="1" applyAlignment="1">
      <alignment vertical="top"/>
    </xf>
    <xf numFmtId="0" fontId="42" fillId="0" borderId="10" xfId="0" applyFont="1" applyBorder="1" applyAlignment="1">
      <alignment horizontal="justify" vertical="top" wrapText="1"/>
    </xf>
    <xf numFmtId="0" fontId="41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justify" vertical="top"/>
    </xf>
    <xf numFmtId="0" fontId="40" fillId="0" borderId="14" xfId="0" applyFont="1" applyBorder="1" applyAlignment="1">
      <alignment horizontal="justify" vertical="top" wrapText="1"/>
    </xf>
    <xf numFmtId="0" fontId="40" fillId="0" borderId="17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/>
    </xf>
    <xf numFmtId="0" fontId="40" fillId="0" borderId="11" xfId="0" applyFont="1" applyBorder="1" applyAlignment="1">
      <alignment horizontal="justify" vertical="top" wrapText="1"/>
    </xf>
    <xf numFmtId="169" fontId="0" fillId="0" borderId="0" xfId="4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 vertical="top"/>
    </xf>
    <xf numFmtId="169" fontId="0" fillId="0" borderId="0" xfId="40" applyNumberFormat="1" applyFont="1" applyAlignment="1">
      <alignment/>
    </xf>
    <xf numFmtId="169" fontId="40" fillId="0" borderId="10" xfId="4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9" fontId="41" fillId="0" borderId="10" xfId="40" applyNumberFormat="1" applyFont="1" applyBorder="1" applyAlignment="1">
      <alignment horizontal="justify" vertical="center"/>
    </xf>
    <xf numFmtId="0" fontId="41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 horizontal="justify" vertical="center"/>
    </xf>
    <xf numFmtId="169" fontId="40" fillId="0" borderId="10" xfId="40" applyNumberFormat="1" applyFont="1" applyBorder="1" applyAlignment="1">
      <alignment horizontal="justify" vertical="center"/>
    </xf>
    <xf numFmtId="0" fontId="42" fillId="0" borderId="10" xfId="0" applyFont="1" applyBorder="1" applyAlignment="1">
      <alignment horizontal="justify" vertical="center"/>
    </xf>
    <xf numFmtId="0" fontId="40" fillId="0" borderId="14" xfId="0" applyFont="1" applyBorder="1" applyAlignment="1">
      <alignment horizontal="justify" vertical="center"/>
    </xf>
    <xf numFmtId="169" fontId="40" fillId="0" borderId="15" xfId="40" applyNumberFormat="1" applyFont="1" applyBorder="1" applyAlignment="1">
      <alignment horizontal="justify" vertical="center"/>
    </xf>
    <xf numFmtId="169" fontId="40" fillId="0" borderId="16" xfId="40" applyNumberFormat="1" applyFont="1" applyBorder="1" applyAlignment="1">
      <alignment horizontal="justify" vertical="center"/>
    </xf>
    <xf numFmtId="0" fontId="40" fillId="0" borderId="17" xfId="0" applyFont="1" applyBorder="1" applyAlignment="1">
      <alignment horizontal="justify" vertical="center"/>
    </xf>
    <xf numFmtId="169" fontId="41" fillId="0" borderId="18" xfId="40" applyNumberFormat="1" applyFont="1" applyBorder="1" applyAlignment="1">
      <alignment horizontal="justify" vertical="center"/>
    </xf>
    <xf numFmtId="0" fontId="40" fillId="0" borderId="11" xfId="0" applyFont="1" applyBorder="1" applyAlignment="1">
      <alignment horizontal="justify" vertical="center"/>
    </xf>
    <xf numFmtId="0" fontId="40" fillId="0" borderId="0" xfId="0" applyFont="1" applyAlignment="1">
      <alignment horizontal="left" vertical="center"/>
    </xf>
    <xf numFmtId="169" fontId="40" fillId="0" borderId="19" xfId="40" applyNumberFormat="1" applyFont="1" applyBorder="1" applyAlignment="1">
      <alignment horizontal="justify" vertical="center" wrapText="1"/>
    </xf>
    <xf numFmtId="169" fontId="40" fillId="0" borderId="12" xfId="40" applyNumberFormat="1" applyFont="1" applyBorder="1" applyAlignment="1">
      <alignment horizontal="justify" vertical="center" wrapText="1"/>
    </xf>
    <xf numFmtId="169" fontId="41" fillId="0" borderId="19" xfId="40" applyNumberFormat="1" applyFont="1" applyBorder="1" applyAlignment="1">
      <alignment horizontal="justify" vertical="center" wrapText="1"/>
    </xf>
    <xf numFmtId="169" fontId="41" fillId="0" borderId="12" xfId="40" applyNumberFormat="1" applyFont="1" applyBorder="1" applyAlignment="1">
      <alignment horizontal="justify" vertical="center" wrapText="1"/>
    </xf>
    <xf numFmtId="0" fontId="42" fillId="0" borderId="19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42" fillId="0" borderId="19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/>
    </xf>
    <xf numFmtId="0" fontId="41" fillId="0" borderId="12" xfId="0" applyFont="1" applyBorder="1" applyAlignment="1">
      <alignment horizontal="justify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169" fontId="41" fillId="0" borderId="19" xfId="40" applyNumberFormat="1" applyFont="1" applyBorder="1" applyAlignment="1">
      <alignment horizontal="justify" vertical="center"/>
    </xf>
    <xf numFmtId="169" fontId="41" fillId="0" borderId="12" xfId="40" applyNumberFormat="1" applyFont="1" applyBorder="1" applyAlignment="1">
      <alignment horizontal="justify" vertical="center"/>
    </xf>
    <xf numFmtId="169" fontId="41" fillId="0" borderId="19" xfId="40" applyNumberFormat="1" applyFont="1" applyBorder="1" applyAlignment="1">
      <alignment horizontal="center" vertical="center"/>
    </xf>
    <xf numFmtId="169" fontId="41" fillId="0" borderId="12" xfId="40" applyNumberFormat="1" applyFont="1" applyBorder="1" applyAlignment="1">
      <alignment horizontal="center" vertical="center"/>
    </xf>
    <xf numFmtId="169" fontId="40" fillId="0" borderId="19" xfId="40" applyNumberFormat="1" applyFont="1" applyBorder="1" applyAlignment="1">
      <alignment horizontal="justify" vertical="center"/>
    </xf>
    <xf numFmtId="169" fontId="40" fillId="0" borderId="12" xfId="40" applyNumberFormat="1" applyFont="1" applyBorder="1" applyAlignment="1">
      <alignment horizontal="justify" vertical="center"/>
    </xf>
    <xf numFmtId="0" fontId="41" fillId="0" borderId="19" xfId="0" applyFont="1" applyBorder="1" applyAlignment="1">
      <alignment horizontal="justify" vertical="top"/>
    </xf>
    <xf numFmtId="0" fontId="41" fillId="0" borderId="12" xfId="0" applyFont="1" applyBorder="1" applyAlignment="1">
      <alignment horizontal="justify" vertical="top"/>
    </xf>
    <xf numFmtId="0" fontId="41" fillId="0" borderId="19" xfId="0" applyFont="1" applyBorder="1" applyAlignment="1">
      <alignment horizontal="justify" vertical="top" wrapText="1"/>
    </xf>
    <xf numFmtId="0" fontId="41" fillId="0" borderId="12" xfId="0" applyFont="1" applyBorder="1" applyAlignment="1">
      <alignment horizontal="justify" vertical="top" wrapText="1"/>
    </xf>
    <xf numFmtId="169" fontId="41" fillId="0" borderId="19" xfId="40" applyNumberFormat="1" applyFont="1" applyBorder="1" applyAlignment="1">
      <alignment horizontal="center" vertical="center" wrapText="1"/>
    </xf>
    <xf numFmtId="169" fontId="41" fillId="0" borderId="12" xfId="40" applyNumberFormat="1" applyFont="1" applyBorder="1" applyAlignment="1">
      <alignment horizontal="center" vertical="center" wrapText="1"/>
    </xf>
    <xf numFmtId="0" fontId="42" fillId="0" borderId="19" xfId="0" applyFont="1" applyBorder="1" applyAlignment="1">
      <alignment horizontal="justify" vertical="top"/>
    </xf>
    <xf numFmtId="0" fontId="42" fillId="0" borderId="12" xfId="0" applyFont="1" applyBorder="1" applyAlignment="1">
      <alignment horizontal="justify" vertical="top"/>
    </xf>
    <xf numFmtId="0" fontId="42" fillId="0" borderId="19" xfId="0" applyFont="1" applyBorder="1" applyAlignment="1">
      <alignment horizontal="justify" vertical="top" wrapText="1"/>
    </xf>
    <xf numFmtId="0" fontId="42" fillId="0" borderId="12" xfId="0" applyFont="1" applyBorder="1" applyAlignment="1">
      <alignment horizontal="justify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3.57421875" style="15" customWidth="1"/>
    <col min="2" max="4" width="17.28125" style="16" bestFit="1" customWidth="1"/>
    <col min="5" max="5" width="33.7109375" style="0" customWidth="1"/>
    <col min="6" max="8" width="17.28125" style="0" customWidth="1"/>
  </cols>
  <sheetData>
    <row r="1" ht="15.75">
      <c r="A1" s="44" t="s">
        <v>136</v>
      </c>
    </row>
    <row r="2" ht="16.5" thickBot="1">
      <c r="A2" s="1"/>
    </row>
    <row r="3" spans="1:8" ht="16.5" thickBot="1">
      <c r="A3" s="71" t="s">
        <v>0</v>
      </c>
      <c r="B3" s="72"/>
      <c r="C3" s="72"/>
      <c r="D3" s="73"/>
      <c r="E3" s="71" t="s">
        <v>1</v>
      </c>
      <c r="F3" s="72"/>
      <c r="G3" s="72"/>
      <c r="H3" s="73"/>
    </row>
    <row r="4" spans="1:8" ht="16.5" thickBot="1">
      <c r="A4" s="7" t="s">
        <v>2</v>
      </c>
      <c r="B4" s="17" t="s">
        <v>3</v>
      </c>
      <c r="C4" s="17" t="s">
        <v>4</v>
      </c>
      <c r="D4" s="17" t="s">
        <v>5</v>
      </c>
      <c r="E4" s="2" t="s">
        <v>2</v>
      </c>
      <c r="F4" s="2" t="s">
        <v>3</v>
      </c>
      <c r="G4" s="2" t="s">
        <v>4</v>
      </c>
      <c r="H4" s="2" t="s">
        <v>5</v>
      </c>
    </row>
    <row r="5" spans="1:8" ht="32.25" thickBot="1">
      <c r="A5" s="8" t="s">
        <v>6</v>
      </c>
      <c r="B5" s="18">
        <f>SUM(ÖNK!B5+PH!B5+MH!B5+'Ik'!B5)</f>
        <v>46497480</v>
      </c>
      <c r="C5" s="18">
        <f>SUM(ÖNK!C5+PH!C5+MH!C5+'Ik'!C5)</f>
        <v>46497480</v>
      </c>
      <c r="D5" s="18">
        <f>SUM(ÖNK!D5+PH!D5+MH!D5+'Ik'!D5)</f>
        <v>46497480</v>
      </c>
      <c r="E5" s="3" t="s">
        <v>7</v>
      </c>
      <c r="F5" s="18">
        <f>SUM(ÖNK!F5+PH!F5+MH!F5+'Ik'!F5)</f>
        <v>59073998</v>
      </c>
      <c r="G5" s="18">
        <f>SUM(ÖNK!G5+PH!G5+MH!G5+'Ik'!G5)</f>
        <v>59073998</v>
      </c>
      <c r="H5" s="18">
        <f>SUM(ÖNK!H5+PH!H5+MH!H5+'Ik'!H5)</f>
        <v>59073998</v>
      </c>
    </row>
    <row r="6" spans="1:8" ht="48" thickBot="1">
      <c r="A6" s="8" t="s">
        <v>8</v>
      </c>
      <c r="B6" s="18">
        <f>SUM(ÖNK!B6+PH!B6+MH!B6+'Ik'!B6)</f>
        <v>71268299</v>
      </c>
      <c r="C6" s="18">
        <f>SUM(ÖNK!C6+PH!C6+MH!C6+'Ik'!C6)</f>
        <v>71268299</v>
      </c>
      <c r="D6" s="18">
        <f>SUM(ÖNK!D6+PH!D6+MH!D6+'Ik'!D6)</f>
        <v>71268299</v>
      </c>
      <c r="E6" s="3" t="s">
        <v>9</v>
      </c>
      <c r="F6" s="18">
        <f>SUM(ÖNK!F6+PH!F6+MH!F6+'Ik'!F6)</f>
        <v>11164000</v>
      </c>
      <c r="G6" s="18">
        <f>SUM(ÖNK!G6+PH!G6+MH!G6+'Ik'!G6)</f>
        <v>11164000</v>
      </c>
      <c r="H6" s="18">
        <f>SUM(ÖNK!H6+PH!H6+MH!H6+'Ik'!H6)</f>
        <v>11164000</v>
      </c>
    </row>
    <row r="7" spans="1:8" ht="63.75" thickBot="1">
      <c r="A7" s="8" t="s">
        <v>10</v>
      </c>
      <c r="B7" s="18">
        <f>SUM(ÖNK!B7+PH!B7+MH!B7+'Ik'!B7)</f>
        <v>32311723</v>
      </c>
      <c r="C7" s="18">
        <f>SUM(ÖNK!C7+PH!C7+MH!C7+'Ik'!C7)</f>
        <v>32311723</v>
      </c>
      <c r="D7" s="18">
        <f>SUM(ÖNK!D7+PH!D7+MH!D7+'Ik'!D7)</f>
        <v>32311723</v>
      </c>
      <c r="E7" s="4" t="s">
        <v>11</v>
      </c>
      <c r="F7" s="19">
        <f>SUM(ÖNK!F7+PH!F7+MH!F7+'Ik'!F7)</f>
        <v>70237998</v>
      </c>
      <c r="G7" s="19">
        <f>SUM(ÖNK!G7+PH!G7+MH!G7+'Ik'!G7)</f>
        <v>70237998</v>
      </c>
      <c r="H7" s="19">
        <f>SUM(ÖNK!H7+PH!H7+MH!H7+'Ik'!H7)</f>
        <v>70237998</v>
      </c>
    </row>
    <row r="8" spans="1:8" ht="48" thickBot="1">
      <c r="A8" s="8" t="s">
        <v>12</v>
      </c>
      <c r="B8" s="18">
        <f>SUM(ÖNK!B8+PH!B8+MH!B8+'Ik'!B8)</f>
        <v>3076860</v>
      </c>
      <c r="C8" s="18">
        <f>SUM(ÖNK!C8+PH!C8+MH!C8+'Ik'!C8)</f>
        <v>3076860</v>
      </c>
      <c r="D8" s="18">
        <f>SUM(ÖNK!D8+PH!D8+MH!D8+'Ik'!D8)</f>
        <v>3076860</v>
      </c>
      <c r="E8" s="4" t="s">
        <v>13</v>
      </c>
      <c r="F8" s="19">
        <f>SUM(ÖNK!F8+PH!F8+MH!F8+'Ik'!F8)</f>
        <v>18883000</v>
      </c>
      <c r="G8" s="19">
        <f>SUM(ÖNK!G8+PH!G8+MH!G8+'Ik'!G8)</f>
        <v>18883000</v>
      </c>
      <c r="H8" s="19">
        <f>SUM(ÖNK!H8+PH!H8+MH!H8+'Ik'!H8)</f>
        <v>18883000</v>
      </c>
    </row>
    <row r="9" spans="1:8" ht="48" thickBot="1">
      <c r="A9" s="8" t="s">
        <v>14</v>
      </c>
      <c r="B9" s="18">
        <f>SUM(ÖNK!B9+PH!B9+MH!B9+'Ik'!B9)</f>
        <v>0</v>
      </c>
      <c r="C9" s="18">
        <f>SUM(ÖNK!C9+PH!C9+MH!C9+'Ik'!C9)</f>
        <v>0</v>
      </c>
      <c r="D9" s="18">
        <f>SUM(ÖNK!D9+PH!D9+MH!D9+'Ik'!D9)</f>
        <v>0</v>
      </c>
      <c r="E9" s="3" t="s">
        <v>15</v>
      </c>
      <c r="F9" s="18">
        <f>SUM(ÖNK!F9+PH!F9+MH!F9+'Ik'!F9)</f>
        <v>9685000</v>
      </c>
      <c r="G9" s="18">
        <f>SUM(ÖNK!G9+PH!G9+MH!G9+'Ik'!G9)</f>
        <v>9685000</v>
      </c>
      <c r="H9" s="18">
        <f>SUM(ÖNK!H9+PH!H9+MH!H9+'Ik'!H9)</f>
        <v>9685000</v>
      </c>
    </row>
    <row r="10" spans="1:8" ht="32.25" thickBot="1">
      <c r="A10" s="8" t="s">
        <v>16</v>
      </c>
      <c r="B10" s="18">
        <f>SUM(ÖNK!B10+PH!B10+MH!B10+'Ik'!B10)</f>
        <v>0</v>
      </c>
      <c r="C10" s="18">
        <f>SUM(ÖNK!C10+PH!C10+MH!C10+'Ik'!C10)</f>
        <v>0</v>
      </c>
      <c r="D10" s="18">
        <f>SUM(ÖNK!D10+PH!D10+MH!D10+'Ik'!D10)</f>
        <v>0</v>
      </c>
      <c r="E10" s="3" t="s">
        <v>17</v>
      </c>
      <c r="F10" s="18">
        <f>SUM(ÖNK!F10+PH!F10+MH!F10+'Ik'!F10)</f>
        <v>2262000</v>
      </c>
      <c r="G10" s="18">
        <f>SUM(ÖNK!G10+PH!G10+MH!G10+'Ik'!G10)</f>
        <v>2262000</v>
      </c>
      <c r="H10" s="18">
        <f>SUM(ÖNK!H10+PH!H10+MH!H10+'Ik'!H10)</f>
        <v>2262000</v>
      </c>
    </row>
    <row r="11" spans="1:8" ht="32.25" thickBot="1">
      <c r="A11" s="9" t="s">
        <v>18</v>
      </c>
      <c r="B11" s="18">
        <f>SUM(ÖNK!B11+PH!B11+MH!B11+'Ik'!B11)</f>
        <v>153154362</v>
      </c>
      <c r="C11" s="18">
        <f>SUM(ÖNK!C11+PH!C11+MH!C11+'Ik'!C11)</f>
        <v>153154362</v>
      </c>
      <c r="D11" s="18">
        <f>SUM(ÖNK!D11+PH!D11+MH!D11+'Ik'!D11)</f>
        <v>153154362</v>
      </c>
      <c r="E11" s="3" t="s">
        <v>19</v>
      </c>
      <c r="F11" s="18">
        <f>SUM(ÖNK!F11+PH!F11+MH!F11+'Ik'!F11)</f>
        <v>49523389</v>
      </c>
      <c r="G11" s="18">
        <f>SUM(ÖNK!G11+PH!G11+MH!G11+'Ik'!G11)</f>
        <v>49523389</v>
      </c>
      <c r="H11" s="18">
        <f>SUM(ÖNK!H11+PH!H11+MH!H11+'Ik'!H11)</f>
        <v>49523389</v>
      </c>
    </row>
    <row r="12" spans="1:8" ht="32.25" thickBot="1">
      <c r="A12" s="8" t="s">
        <v>20</v>
      </c>
      <c r="B12" s="18">
        <f>SUM(ÖNK!B12+PH!B12+MH!B12+'Ik'!B12)</f>
        <v>0</v>
      </c>
      <c r="C12" s="18">
        <f>SUM(ÖNK!C12+PH!C12+MH!C12+'Ik'!C12)</f>
        <v>0</v>
      </c>
      <c r="D12" s="18">
        <f>SUM(ÖNK!D12+PH!D12+MH!D12+'Ik'!D12)</f>
        <v>0</v>
      </c>
      <c r="E12" s="3" t="s">
        <v>21</v>
      </c>
      <c r="F12" s="18">
        <f>SUM(ÖNK!F12+PH!F12+MH!F12+'Ik'!F12)</f>
        <v>2148000</v>
      </c>
      <c r="G12" s="18">
        <f>SUM(ÖNK!G12+PH!G12+MH!G12+'Ik'!G12)</f>
        <v>2148000</v>
      </c>
      <c r="H12" s="18">
        <f>SUM(ÖNK!H12+PH!H12+MH!H12+'Ik'!H12)</f>
        <v>2148000</v>
      </c>
    </row>
    <row r="13" spans="1:8" ht="63.75" thickBot="1">
      <c r="A13" s="8" t="s">
        <v>22</v>
      </c>
      <c r="B13" s="18">
        <f>SUM(ÖNK!B13+PH!B13+MH!B13+'Ik'!B13)</f>
        <v>0</v>
      </c>
      <c r="C13" s="18">
        <f>SUM(ÖNK!C13+PH!C13+MH!C13+'Ik'!C13)</f>
        <v>0</v>
      </c>
      <c r="D13" s="18">
        <f>SUM(ÖNK!D13+PH!D13+MH!D13+'Ik'!D13)</f>
        <v>0</v>
      </c>
      <c r="E13" s="3" t="s">
        <v>23</v>
      </c>
      <c r="F13" s="18">
        <f>SUM(ÖNK!F13+PH!F13+MH!F13+'Ik'!F13)</f>
        <v>16293595</v>
      </c>
      <c r="G13" s="18">
        <f>SUM(ÖNK!G13+PH!G13+MH!G13+'Ik'!G13)</f>
        <v>16293595</v>
      </c>
      <c r="H13" s="18">
        <f>SUM(ÖNK!H13+PH!H13+MH!H13+'Ik'!H13)</f>
        <v>16293595</v>
      </c>
    </row>
    <row r="14" spans="1:8" ht="48" thickBot="1">
      <c r="A14" s="8" t="s">
        <v>24</v>
      </c>
      <c r="B14" s="18">
        <f>SUM(ÖNK!B14+PH!B14+MH!B14+'Ik'!B14)</f>
        <v>0</v>
      </c>
      <c r="C14" s="18">
        <f>SUM(ÖNK!C14+PH!C14+MH!C14+'Ik'!C14)</f>
        <v>0</v>
      </c>
      <c r="D14" s="18">
        <f>SUM(ÖNK!D14+PH!D14+MH!D14+'Ik'!D14)</f>
        <v>0</v>
      </c>
      <c r="E14" s="4" t="s">
        <v>25</v>
      </c>
      <c r="F14" s="19">
        <f>SUM(ÖNK!F14+PH!F14+MH!F14+'Ik'!F14)</f>
        <v>79911984</v>
      </c>
      <c r="G14" s="19">
        <f>SUM(ÖNK!G14+PH!G14+MH!G14+'Ik'!G14)</f>
        <v>79911984</v>
      </c>
      <c r="H14" s="19">
        <f>SUM(ÖNK!H14+PH!H14+MH!H14+'Ik'!H14)</f>
        <v>79911984</v>
      </c>
    </row>
    <row r="15" spans="1:8" ht="63.75" thickBot="1">
      <c r="A15" s="8" t="s">
        <v>26</v>
      </c>
      <c r="B15" s="18">
        <f>SUM(ÖNK!B15+PH!B15+MH!B15+'Ik'!B15)</f>
        <v>0</v>
      </c>
      <c r="C15" s="18">
        <f>SUM(ÖNK!C15+PH!C15+MH!C15+'Ik'!C15)</f>
        <v>0</v>
      </c>
      <c r="D15" s="18">
        <f>SUM(ÖNK!D15+PH!D15+MH!D15+'Ik'!D15)</f>
        <v>0</v>
      </c>
      <c r="E15" s="3" t="s">
        <v>27</v>
      </c>
      <c r="F15" s="18">
        <f>SUM(ÖNK!F15+PH!F15+MH!F15+'Ik'!F15)</f>
        <v>0</v>
      </c>
      <c r="G15" s="18">
        <f>SUM(ÖNK!G15+PH!G15+MH!G15+'Ik'!G15)</f>
        <v>0</v>
      </c>
      <c r="H15" s="18">
        <f>SUM(ÖNK!H15+PH!H15+MH!H15+'Ik'!H15)</f>
        <v>0</v>
      </c>
    </row>
    <row r="16" spans="1:8" ht="48" thickBot="1">
      <c r="A16" s="8" t="s">
        <v>28</v>
      </c>
      <c r="B16" s="18">
        <f>SUM(ÖNK!B16+PH!B16+MH!B16+'Ik'!B16)</f>
        <v>12959071</v>
      </c>
      <c r="C16" s="18">
        <f>SUM(ÖNK!C16+PH!C16+MH!C16+'Ik'!C16)</f>
        <v>12959071</v>
      </c>
      <c r="D16" s="18">
        <f>SUM(ÖNK!D16+PH!D16+MH!D16+'Ik'!D16)</f>
        <v>12959071</v>
      </c>
      <c r="E16" s="3" t="s">
        <v>29</v>
      </c>
      <c r="F16" s="18">
        <f>SUM(ÖNK!F16+PH!F16+MH!F16+'Ik'!F16)</f>
        <v>0</v>
      </c>
      <c r="G16" s="18">
        <f>SUM(ÖNK!G16+PH!G16+MH!G16+'Ik'!G16)</f>
        <v>0</v>
      </c>
      <c r="H16" s="18">
        <f>SUM(ÖNK!H16+PH!H16+MH!H16+'Ik'!H16)</f>
        <v>0</v>
      </c>
    </row>
    <row r="17" spans="1:8" ht="32.25" thickBot="1">
      <c r="A17" s="9" t="s">
        <v>30</v>
      </c>
      <c r="B17" s="19">
        <f>SUM(ÖNK!B17+PH!B17+MH!B17+'Ik'!B17)</f>
        <v>166113433</v>
      </c>
      <c r="C17" s="19">
        <f>SUM(ÖNK!C17+PH!C17+MH!C17+'Ik'!C17)</f>
        <v>166113433</v>
      </c>
      <c r="D17" s="19">
        <f>SUM(ÖNK!D17+PH!D17+MH!D17+'Ik'!D17)</f>
        <v>166113433</v>
      </c>
      <c r="E17" s="3" t="s">
        <v>31</v>
      </c>
      <c r="F17" s="18">
        <f>SUM(ÖNK!F17+PH!F17+MH!F17+'Ik'!F17)</f>
        <v>0</v>
      </c>
      <c r="G17" s="18">
        <f>SUM(ÖNK!G17+PH!G17+MH!G17+'Ik'!G17)</f>
        <v>0</v>
      </c>
      <c r="H17" s="18">
        <f>SUM(ÖNK!H17+PH!H17+MH!H17+'Ik'!H17)</f>
        <v>0</v>
      </c>
    </row>
    <row r="18" spans="1:8" ht="32.25" thickBot="1">
      <c r="A18" s="8" t="s">
        <v>32</v>
      </c>
      <c r="B18" s="18">
        <f>SUM(ÖNK!B18+PH!B18+MH!B18+'Ik'!B18)</f>
        <v>0</v>
      </c>
      <c r="C18" s="18">
        <f>SUM(ÖNK!C18+PH!C18+MH!C18+'Ik'!C18)</f>
        <v>0</v>
      </c>
      <c r="D18" s="18">
        <f>SUM(ÖNK!D18+PH!D18+MH!D18+'Ik'!D18)</f>
        <v>0</v>
      </c>
      <c r="E18" s="3" t="s">
        <v>33</v>
      </c>
      <c r="F18" s="18">
        <f>SUM(ÖNK!F18+PH!F18+MH!F18+'Ik'!F18)</f>
        <v>0</v>
      </c>
      <c r="G18" s="18">
        <f>SUM(ÖNK!G18+PH!G18+MH!G18+'Ik'!G18)</f>
        <v>0</v>
      </c>
      <c r="H18" s="18">
        <f>SUM(ÖNK!H18+PH!H18+MH!H18+'Ik'!H18)</f>
        <v>0</v>
      </c>
    </row>
    <row r="19" spans="1:8" ht="63.75" thickBot="1">
      <c r="A19" s="8" t="s">
        <v>34</v>
      </c>
      <c r="B19" s="18">
        <f>SUM(ÖNK!B19+PH!B19+MH!B19+'Ik'!B19)</f>
        <v>0</v>
      </c>
      <c r="C19" s="18">
        <f>SUM(ÖNK!C19+PH!C19+MH!C19+'Ik'!C19)</f>
        <v>0</v>
      </c>
      <c r="D19" s="18">
        <f>SUM(ÖNK!D19+PH!D19+MH!D19+'Ik'!D19)</f>
        <v>0</v>
      </c>
      <c r="E19" s="3" t="s">
        <v>35</v>
      </c>
      <c r="F19" s="18">
        <f>SUM(ÖNK!F19+PH!F19+MH!F19+'Ik'!F19)</f>
        <v>0</v>
      </c>
      <c r="G19" s="18">
        <f>SUM(ÖNK!G19+PH!G19+MH!G19+'Ik'!G19)</f>
        <v>0</v>
      </c>
      <c r="H19" s="18">
        <f>SUM(ÖNK!H19+PH!H19+MH!H19+'Ik'!H19)</f>
        <v>0</v>
      </c>
    </row>
    <row r="20" spans="1:8" ht="48" thickBot="1">
      <c r="A20" s="8" t="s">
        <v>36</v>
      </c>
      <c r="B20" s="18">
        <f>SUM(ÖNK!B20+PH!B20+MH!B20+'Ik'!B20)</f>
        <v>0</v>
      </c>
      <c r="C20" s="18">
        <f>SUM(ÖNK!C20+PH!C20+MH!C20+'Ik'!C20)</f>
        <v>0</v>
      </c>
      <c r="D20" s="18">
        <f>SUM(ÖNK!D20+PH!D20+MH!D20+'Ik'!D20)</f>
        <v>0</v>
      </c>
      <c r="E20" s="3" t="s">
        <v>37</v>
      </c>
      <c r="F20" s="18">
        <f>SUM(ÖNK!F20+PH!F20+MH!F20+'Ik'!F20)</f>
        <v>0</v>
      </c>
      <c r="G20" s="18">
        <f>SUM(ÖNK!G20+PH!G20+MH!G20+'Ik'!G20)</f>
        <v>0</v>
      </c>
      <c r="H20" s="18">
        <f>SUM(ÖNK!H20+PH!H20+MH!H20+'Ik'!H20)</f>
        <v>0</v>
      </c>
    </row>
    <row r="21" spans="1:8" ht="63.75" thickBot="1">
      <c r="A21" s="8" t="s">
        <v>38</v>
      </c>
      <c r="B21" s="18">
        <f>SUM(ÖNK!B21+PH!B21+MH!B21+'Ik'!B21)</f>
        <v>0</v>
      </c>
      <c r="C21" s="18">
        <f>SUM(ÖNK!C21+PH!C21+MH!C21+'Ik'!C21)</f>
        <v>0</v>
      </c>
      <c r="D21" s="18">
        <f>SUM(ÖNK!D21+PH!D21+MH!D21+'Ik'!D21)</f>
        <v>0</v>
      </c>
      <c r="E21" s="3" t="s">
        <v>39</v>
      </c>
      <c r="F21" s="18">
        <f>SUM(ÖNK!F21+PH!F21+MH!F21+'Ik'!F21)</f>
        <v>0</v>
      </c>
      <c r="G21" s="18">
        <f>SUM(ÖNK!G21+PH!G21+MH!G21+'Ik'!G21)</f>
        <v>0</v>
      </c>
      <c r="H21" s="18">
        <f>SUM(ÖNK!H21+PH!H21+MH!H21+'Ik'!H21)</f>
        <v>0</v>
      </c>
    </row>
    <row r="22" spans="1:8" ht="48" thickBot="1">
      <c r="A22" s="8" t="s">
        <v>40</v>
      </c>
      <c r="B22" s="18">
        <f>SUM(ÖNK!B22+PH!B22+MH!B22+'Ik'!B22)</f>
        <v>0</v>
      </c>
      <c r="C22" s="18">
        <f>SUM(ÖNK!C22+PH!C22+MH!C22+'Ik'!C22)</f>
        <v>0</v>
      </c>
      <c r="D22" s="18">
        <f>SUM(ÖNK!D22+PH!D22+MH!D22+'Ik'!D22)</f>
        <v>0</v>
      </c>
      <c r="E22" s="3" t="s">
        <v>41</v>
      </c>
      <c r="F22" s="18">
        <f>SUM(ÖNK!F22+PH!F22+MH!F22+'Ik'!F22)</f>
        <v>13977661</v>
      </c>
      <c r="G22" s="18">
        <f>SUM(ÖNK!G22+PH!G22+MH!G22+'Ik'!G22)</f>
        <v>13977661</v>
      </c>
      <c r="H22" s="18">
        <f>SUM(ÖNK!H22+PH!H22+MH!H22+'Ik'!H22)</f>
        <v>13977661</v>
      </c>
    </row>
    <row r="23" spans="1:8" ht="48" thickBot="1">
      <c r="A23" s="9" t="s">
        <v>42</v>
      </c>
      <c r="B23" s="19">
        <f>SUM(ÖNK!B23+PH!B23+MH!B23+'Ik'!B23)</f>
        <v>0</v>
      </c>
      <c r="C23" s="19">
        <f>SUM(ÖNK!C23+PH!C23+MH!C23+'Ik'!C23)</f>
        <v>0</v>
      </c>
      <c r="D23" s="19">
        <f>SUM(ÖNK!D23+PH!D23+MH!D23+'Ik'!D23)</f>
        <v>0</v>
      </c>
      <c r="E23" s="4" t="s">
        <v>43</v>
      </c>
      <c r="F23" s="19">
        <f>SUM(ÖNK!F23+PH!F23+MH!F23+'Ik'!F23)</f>
        <v>13977661</v>
      </c>
      <c r="G23" s="19">
        <f>SUM(ÖNK!G23+PH!G23+MH!G23+'Ik'!G23)</f>
        <v>13977661</v>
      </c>
      <c r="H23" s="19">
        <f>SUM(ÖNK!H23+PH!H23+MH!H23+'Ik'!H23)</f>
        <v>13977661</v>
      </c>
    </row>
    <row r="24" spans="1:8" ht="16.5" thickBot="1">
      <c r="A24" s="8" t="s">
        <v>44</v>
      </c>
      <c r="B24" s="18">
        <f>SUM(ÖNK!B24+PH!B24+MH!B24+'Ik'!B24)</f>
        <v>0</v>
      </c>
      <c r="C24" s="18">
        <f>SUM(ÖNK!C24+PH!C24+MH!C24+'Ik'!C24)</f>
        <v>0</v>
      </c>
      <c r="D24" s="18">
        <f>SUM(ÖNK!D24+PH!D24+MH!D24+'Ik'!D24)</f>
        <v>0</v>
      </c>
      <c r="E24" s="3" t="s">
        <v>45</v>
      </c>
      <c r="F24" s="18">
        <f>SUM(ÖNK!F24+PH!F24+MH!F24+'Ik'!F24)</f>
        <v>0</v>
      </c>
      <c r="G24" s="18">
        <f>SUM(ÖNK!G24+PH!G24+MH!G24+'Ik'!G24)</f>
        <v>0</v>
      </c>
      <c r="H24" s="18">
        <f>SUM(ÖNK!H24+PH!H24+MH!H24+'Ik'!H24)</f>
        <v>0</v>
      </c>
    </row>
    <row r="25" spans="1:8" ht="48" thickBot="1">
      <c r="A25" s="8" t="s">
        <v>46</v>
      </c>
      <c r="B25" s="18">
        <f>SUM(ÖNK!B25+PH!B25+MH!B25+'Ik'!B25)</f>
        <v>0</v>
      </c>
      <c r="C25" s="18">
        <f>SUM(ÖNK!C25+PH!C25+MH!C25+'Ik'!C25)</f>
        <v>0</v>
      </c>
      <c r="D25" s="18">
        <f>SUM(ÖNK!D25+PH!D25+MH!D25+'Ik'!D25)</f>
        <v>0</v>
      </c>
      <c r="E25" s="3" t="s">
        <v>47</v>
      </c>
      <c r="F25" s="18">
        <f>SUM(ÖNK!F25+PH!F25+MH!F25+'Ik'!F25)</f>
        <v>0</v>
      </c>
      <c r="G25" s="18">
        <f>SUM(ÖNK!G25+PH!G25+MH!G25+'Ik'!G25)</f>
        <v>0</v>
      </c>
      <c r="H25" s="18">
        <f>SUM(ÖNK!H25+PH!H25+MH!H25+'Ik'!H25)</f>
        <v>0</v>
      </c>
    </row>
    <row r="26" spans="1:8" ht="32.25" thickBot="1">
      <c r="A26" s="8" t="s">
        <v>48</v>
      </c>
      <c r="B26" s="18">
        <f>SUM(ÖNK!B26+PH!B26+MH!B26+'Ik'!B26)</f>
        <v>0</v>
      </c>
      <c r="C26" s="18">
        <f>SUM(ÖNK!C26+PH!C26+MH!C26+'Ik'!C26)</f>
        <v>0</v>
      </c>
      <c r="D26" s="18">
        <f>SUM(ÖNK!D26+PH!D26+MH!D26+'Ik'!D26)</f>
        <v>0</v>
      </c>
      <c r="E26" s="3" t="s">
        <v>49</v>
      </c>
      <c r="F26" s="18">
        <f>SUM(ÖNK!F26+PH!F26+MH!F26+'Ik'!F26)</f>
        <v>0</v>
      </c>
      <c r="G26" s="18">
        <f>SUM(ÖNK!G26+PH!G26+MH!G26+'Ik'!G26)</f>
        <v>0</v>
      </c>
      <c r="H26" s="18">
        <f>SUM(ÖNK!H26+PH!H26+MH!H26+'Ik'!H26)</f>
        <v>0</v>
      </c>
    </row>
    <row r="27" spans="1:8" ht="32.25" thickBot="1">
      <c r="A27" s="8" t="s">
        <v>50</v>
      </c>
      <c r="B27" s="18">
        <f>SUM(ÖNK!B27+PH!B27+MH!B27+'Ik'!B27)</f>
        <v>15000000</v>
      </c>
      <c r="C27" s="18">
        <f>SUM(ÖNK!C27+PH!C27+MH!C27+'Ik'!C27)</f>
        <v>15000000</v>
      </c>
      <c r="D27" s="18">
        <f>SUM(ÖNK!D27+PH!D27+MH!D27+'Ik'!D27)</f>
        <v>15000000</v>
      </c>
      <c r="E27" s="3" t="s">
        <v>51</v>
      </c>
      <c r="F27" s="18">
        <f>SUM(ÖNK!F27+PH!F27+MH!F27+'Ik'!F27)</f>
        <v>0</v>
      </c>
      <c r="G27" s="18">
        <f>SUM(ÖNK!G27+PH!G27+MH!G27+'Ik'!G27)</f>
        <v>0</v>
      </c>
      <c r="H27" s="18">
        <f>SUM(ÖNK!H27+PH!H27+MH!H27+'Ik'!H27)</f>
        <v>0</v>
      </c>
    </row>
    <row r="28" spans="1:8" ht="32.25" thickBot="1">
      <c r="A28" s="8" t="s">
        <v>52</v>
      </c>
      <c r="B28" s="18">
        <f>SUM(ÖNK!B28+PH!B28+MH!B28+'Ik'!B28)</f>
        <v>56000000</v>
      </c>
      <c r="C28" s="18">
        <f>SUM(ÖNK!C28+PH!C28+MH!C28+'Ik'!C28)</f>
        <v>56000000</v>
      </c>
      <c r="D28" s="18">
        <f>SUM(ÖNK!D28+PH!D28+MH!D28+'Ik'!D28)</f>
        <v>56000000</v>
      </c>
      <c r="E28" s="4" t="s">
        <v>53</v>
      </c>
      <c r="F28" s="19">
        <f>SUM(ÖNK!F28+PH!F28+MH!F28+'Ik'!F28)</f>
        <v>0</v>
      </c>
      <c r="G28" s="19">
        <f>SUM(ÖNK!G28+PH!G28+MH!G28+'Ik'!G28)</f>
        <v>0</v>
      </c>
      <c r="H28" s="19">
        <f>SUM(ÖNK!H28+PH!H28+MH!H28+'Ik'!H28)</f>
        <v>0</v>
      </c>
    </row>
    <row r="29" spans="1:8" ht="48" thickBot="1">
      <c r="A29" s="8" t="s">
        <v>54</v>
      </c>
      <c r="B29" s="18">
        <f>SUM(ÖNK!B29+PH!B29+MH!B29+'Ik'!B29)</f>
        <v>0</v>
      </c>
      <c r="C29" s="18">
        <f>SUM(ÖNK!C29+PH!C29+MH!C29+'Ik'!C29)</f>
        <v>0</v>
      </c>
      <c r="D29" s="18">
        <f>SUM(ÖNK!D29+PH!D29+MH!D29+'Ik'!D29)</f>
        <v>0</v>
      </c>
      <c r="E29" s="3" t="s">
        <v>55</v>
      </c>
      <c r="F29" s="18">
        <f>SUM(ÖNK!F29+PH!F29+MH!F29+'Ik'!F29)</f>
        <v>0</v>
      </c>
      <c r="G29" s="18">
        <f>SUM(ÖNK!G29+PH!G29+MH!G29+'Ik'!G29)</f>
        <v>0</v>
      </c>
      <c r="H29" s="18">
        <f>SUM(ÖNK!H29+PH!H29+MH!H29+'Ik'!H29)</f>
        <v>0</v>
      </c>
    </row>
    <row r="30" spans="1:8" ht="63.75" thickBot="1">
      <c r="A30" s="9" t="s">
        <v>56</v>
      </c>
      <c r="B30" s="19">
        <f>SUM(ÖNK!B30+PH!B30+MH!B30+'Ik'!B30)</f>
        <v>71000000</v>
      </c>
      <c r="C30" s="19">
        <f>SUM(ÖNK!C30+PH!C30+MH!C30+'Ik'!C30)</f>
        <v>71000000</v>
      </c>
      <c r="D30" s="19">
        <f>SUM(ÖNK!D30+PH!D30+MH!D30+'Ik'!D30)</f>
        <v>71000000</v>
      </c>
      <c r="E30" s="3" t="s">
        <v>57</v>
      </c>
      <c r="F30" s="18">
        <f>SUM(ÖNK!F30+PH!F30+MH!F30+'Ik'!F30)</f>
        <v>0</v>
      </c>
      <c r="G30" s="18">
        <f>SUM(ÖNK!G30+PH!G30+MH!G30+'Ik'!G30)</f>
        <v>0</v>
      </c>
      <c r="H30" s="18">
        <f>SUM(ÖNK!H30+PH!H30+MH!H30+'Ik'!H30)</f>
        <v>0</v>
      </c>
    </row>
    <row r="31" spans="1:8" ht="63.75" thickBot="1">
      <c r="A31" s="8" t="s">
        <v>58</v>
      </c>
      <c r="B31" s="18">
        <f>SUM(ÖNK!B31+PH!B31+MH!B31+'Ik'!B31)</f>
        <v>0</v>
      </c>
      <c r="C31" s="18">
        <f>SUM(ÖNK!C31+PH!C31+MH!C31+'Ik'!C31)</f>
        <v>0</v>
      </c>
      <c r="D31" s="18">
        <f>SUM(ÖNK!D31+PH!D31+MH!D31+'Ik'!D31)</f>
        <v>0</v>
      </c>
      <c r="E31" s="3" t="s">
        <v>59</v>
      </c>
      <c r="F31" s="18">
        <f>SUM(ÖNK!F31+PH!F31+MH!F31+'Ik'!F31)</f>
        <v>0</v>
      </c>
      <c r="G31" s="18">
        <f>SUM(ÖNK!G31+PH!G31+MH!G31+'Ik'!G31)</f>
        <v>0</v>
      </c>
      <c r="H31" s="18">
        <f>SUM(ÖNK!H31+PH!H31+MH!H31+'Ik'!H31)</f>
        <v>0</v>
      </c>
    </row>
    <row r="32" spans="1:8" ht="32.25" thickBot="1">
      <c r="A32" s="8" t="s">
        <v>60</v>
      </c>
      <c r="B32" s="18">
        <f>SUM(ÖNK!B32+PH!B32+MH!B32+'Ik'!B32)</f>
        <v>1560000</v>
      </c>
      <c r="C32" s="18">
        <f>SUM(ÖNK!C32+PH!C32+MH!C32+'Ik'!C32)</f>
        <v>1560000</v>
      </c>
      <c r="D32" s="18">
        <f>SUM(ÖNK!D32+PH!D32+MH!D32+'Ik'!D32)</f>
        <v>1560000</v>
      </c>
      <c r="E32" s="3" t="s">
        <v>61</v>
      </c>
      <c r="F32" s="18">
        <f>SUM(ÖNK!F32+PH!F32+MH!F32+'Ik'!F32)</f>
        <v>84342213</v>
      </c>
      <c r="G32" s="18">
        <f>SUM(ÖNK!G32+PH!G32+MH!G32+'Ik'!G32)</f>
        <v>84342213</v>
      </c>
      <c r="H32" s="18">
        <f>SUM(ÖNK!H32+PH!H32+MH!H32+'Ik'!H32)</f>
        <v>84342213</v>
      </c>
    </row>
    <row r="33" spans="1:8" ht="48" thickBot="1">
      <c r="A33" s="8" t="s">
        <v>62</v>
      </c>
      <c r="B33" s="18">
        <f>SUM(ÖNK!B33+PH!B33+MH!B33+'Ik'!B33)</f>
        <v>4488000</v>
      </c>
      <c r="C33" s="18">
        <f>SUM(ÖNK!C33+PH!C33+MH!C33+'Ik'!C33)</f>
        <v>4488000</v>
      </c>
      <c r="D33" s="18">
        <f>SUM(ÖNK!D33+PH!D33+MH!D33+'Ik'!D33)</f>
        <v>4488000</v>
      </c>
      <c r="E33" s="3" t="s">
        <v>63</v>
      </c>
      <c r="F33" s="18">
        <f>SUM(ÖNK!F33+PH!F33+MH!F33+'Ik'!F33)</f>
        <v>0</v>
      </c>
      <c r="G33" s="18">
        <f>SUM(ÖNK!G33+PH!G33+MH!G33+'Ik'!G33)</f>
        <v>0</v>
      </c>
      <c r="H33" s="18">
        <f>SUM(ÖNK!H33+PH!H33+MH!H33+'Ik'!H33)</f>
        <v>0</v>
      </c>
    </row>
    <row r="34" spans="1:8" ht="63.75" thickBot="1">
      <c r="A34" s="8" t="s">
        <v>64</v>
      </c>
      <c r="B34" s="18">
        <f>SUM(ÖNK!B34+PH!B34+MH!B34+'Ik'!B34)</f>
        <v>0</v>
      </c>
      <c r="C34" s="18">
        <f>SUM(ÖNK!C34+PH!C34+MH!C34+'Ik'!C34)</f>
        <v>0</v>
      </c>
      <c r="D34" s="18">
        <f>SUM(ÖNK!D34+PH!D34+MH!D34+'Ik'!D34)</f>
        <v>0</v>
      </c>
      <c r="E34" s="3" t="s">
        <v>65</v>
      </c>
      <c r="F34" s="18">
        <f>SUM(ÖNK!F34+PH!F34+MH!F34+'Ik'!F34)</f>
        <v>0</v>
      </c>
      <c r="G34" s="18">
        <f>SUM(ÖNK!G34+PH!G34+MH!G34+'Ik'!G34)</f>
        <v>0</v>
      </c>
      <c r="H34" s="18">
        <f>SUM(ÖNK!H34+PH!H34+MH!H34+'Ik'!H34)</f>
        <v>0</v>
      </c>
    </row>
    <row r="35" spans="1:8" ht="32.25" thickBot="1">
      <c r="A35" s="8" t="s">
        <v>66</v>
      </c>
      <c r="B35" s="18">
        <f>SUM(ÖNK!B35+PH!B35+MH!B35+'Ik'!B35)</f>
        <v>9186737</v>
      </c>
      <c r="C35" s="18">
        <f>SUM(ÖNK!C35+PH!C35+MH!C35+'Ik'!C35)</f>
        <v>9186737</v>
      </c>
      <c r="D35" s="18">
        <f>SUM(ÖNK!D35+PH!D35+MH!D35+'Ik'!D35)</f>
        <v>9186737</v>
      </c>
      <c r="E35" s="3" t="s">
        <v>67</v>
      </c>
      <c r="F35" s="18">
        <f>SUM(ÖNK!F35+PH!F35+MH!F35+'Ik'!F35)</f>
        <v>0</v>
      </c>
      <c r="G35" s="18">
        <f>SUM(ÖNK!G35+PH!G35+MH!G35+'Ik'!G35)</f>
        <v>0</v>
      </c>
      <c r="H35" s="18">
        <f>SUM(ÖNK!H35+PH!H35+MH!H35+'Ik'!H35)</f>
        <v>0</v>
      </c>
    </row>
    <row r="36" spans="1:8" ht="16.5" thickBot="1">
      <c r="A36" s="10" t="s">
        <v>68</v>
      </c>
      <c r="B36" s="18">
        <f>SUM(ÖNK!B36+PH!B36+MH!B36+'Ik'!B36)</f>
        <v>3530809</v>
      </c>
      <c r="C36" s="18">
        <f>SUM(ÖNK!C36+PH!C36+MH!C36+'Ik'!C36)</f>
        <v>3530809</v>
      </c>
      <c r="D36" s="18">
        <f>SUM(ÖNK!D36+PH!D36+MH!D36+'Ik'!D36)</f>
        <v>3530809</v>
      </c>
      <c r="E36" s="3" t="s">
        <v>69</v>
      </c>
      <c r="F36" s="18">
        <f>SUM(ÖNK!F36+PH!F36+MH!F36+'Ik'!F36)</f>
        <v>0</v>
      </c>
      <c r="G36" s="18">
        <f>SUM(ÖNK!G36+PH!G36+MH!G36+'Ik'!G36)</f>
        <v>0</v>
      </c>
      <c r="H36" s="18">
        <f>SUM(ÖNK!H36+PH!H36+MH!H36+'Ik'!H36)</f>
        <v>0</v>
      </c>
    </row>
    <row r="37" spans="1:8" ht="32.25" thickBot="1">
      <c r="A37" s="8" t="s">
        <v>70</v>
      </c>
      <c r="B37" s="18">
        <f>SUM(ÖNK!B37+PH!B37+MH!B37+'Ik'!B37)</f>
        <v>0</v>
      </c>
      <c r="C37" s="18">
        <f>SUM(ÖNK!C37+PH!C37+MH!C37+'Ik'!C37)</f>
        <v>0</v>
      </c>
      <c r="D37" s="18">
        <f>SUM(ÖNK!D37+PH!D37+MH!D37+'Ik'!D37)</f>
        <v>0</v>
      </c>
      <c r="E37" s="5" t="s">
        <v>71</v>
      </c>
      <c r="F37" s="18">
        <f>SUM(ÖNK!F37+PH!F37+MH!F37+'Ik'!F37)</f>
        <v>0</v>
      </c>
      <c r="G37" s="18">
        <f>SUM(ÖNK!G37+PH!G37+MH!G37+'Ik'!G37)</f>
        <v>0</v>
      </c>
      <c r="H37" s="18">
        <f>SUM(ÖNK!H37+PH!H37+MH!H37+'Ik'!H37)</f>
        <v>0</v>
      </c>
    </row>
    <row r="38" spans="1:8" ht="32.25" thickBot="1">
      <c r="A38" s="8" t="s">
        <v>72</v>
      </c>
      <c r="B38" s="18">
        <f>SUM(ÖNK!B38+PH!B38+MH!B38+'Ik'!B38)</f>
        <v>0</v>
      </c>
      <c r="C38" s="18">
        <f>SUM(ÖNK!C38+PH!C38+MH!C38+'Ik'!C38)</f>
        <v>0</v>
      </c>
      <c r="D38" s="18">
        <f>SUM(ÖNK!D38+PH!D38+MH!D38+'Ik'!D38)</f>
        <v>0</v>
      </c>
      <c r="E38" s="5" t="s">
        <v>73</v>
      </c>
      <c r="F38" s="18">
        <f>SUM(ÖNK!F38+PH!F38+MH!F38+'Ik'!F38)</f>
        <v>3800000</v>
      </c>
      <c r="G38" s="18">
        <f>SUM(ÖNK!G38+PH!G38+MH!G38+'Ik'!G38)</f>
        <v>3800000</v>
      </c>
      <c r="H38" s="18">
        <f>SUM(ÖNK!H38+PH!H38+MH!H38+'Ik'!H38)</f>
        <v>3800000</v>
      </c>
    </row>
    <row r="39" spans="1:8" ht="32.25" thickBot="1">
      <c r="A39" s="8" t="s">
        <v>74</v>
      </c>
      <c r="B39" s="18">
        <f>SUM(ÖNK!B39+PH!B39+MH!B39+'Ik'!B39)</f>
        <v>50000</v>
      </c>
      <c r="C39" s="18">
        <f>SUM(ÖNK!C39+PH!C39+MH!C39+'Ik'!C39)</f>
        <v>50000</v>
      </c>
      <c r="D39" s="18">
        <f>SUM(ÖNK!D39+PH!D39+MH!D39+'Ik'!D39)</f>
        <v>50000</v>
      </c>
      <c r="E39" s="3" t="s">
        <v>75</v>
      </c>
      <c r="F39" s="18">
        <f>SUM(ÖNK!F39+PH!F39+MH!F39+'Ik'!F39)</f>
        <v>33953103</v>
      </c>
      <c r="G39" s="18">
        <f>SUM(ÖNK!G39+PH!G39+MH!G39+'Ik'!G39)</f>
        <v>33953103</v>
      </c>
      <c r="H39" s="18">
        <f>SUM(ÖNK!H39+PH!H39+MH!H39+'Ik'!H39)</f>
        <v>33953103</v>
      </c>
    </row>
    <row r="40" spans="1:8" ht="32.25" thickBot="1">
      <c r="A40" s="10" t="s">
        <v>76</v>
      </c>
      <c r="B40" s="18">
        <f>SUM(ÖNK!B40+PH!B40+MH!B40+'Ik'!B40)</f>
        <v>0</v>
      </c>
      <c r="C40" s="18">
        <f>SUM(ÖNK!C40+PH!C40+MH!C40+'Ik'!C40)</f>
        <v>0</v>
      </c>
      <c r="D40" s="18">
        <f>SUM(ÖNK!D40+PH!D40+MH!D40+'Ik'!D40)</f>
        <v>0</v>
      </c>
      <c r="E40" s="4" t="s">
        <v>77</v>
      </c>
      <c r="F40" s="19">
        <f>SUM(ÖNK!F40+PH!F40+MH!F40+'Ik'!F40)</f>
        <v>122095316</v>
      </c>
      <c r="G40" s="19">
        <f>SUM(ÖNK!G40+PH!G40+MH!G40+'Ik'!G40)</f>
        <v>122095316</v>
      </c>
      <c r="H40" s="19">
        <f>SUM(ÖNK!H40+PH!H40+MH!H40+'Ik'!H40)</f>
        <v>122095316</v>
      </c>
    </row>
    <row r="41" spans="1:8" ht="32.25" thickBot="1">
      <c r="A41" s="10" t="s">
        <v>78</v>
      </c>
      <c r="B41" s="18">
        <f>SUM(ÖNK!B41+PH!B41+MH!B41+'Ik'!B41)</f>
        <v>0</v>
      </c>
      <c r="C41" s="18">
        <f>SUM(ÖNK!C41+PH!C41+MH!C41+'Ik'!C41)</f>
        <v>0</v>
      </c>
      <c r="D41" s="18">
        <f>SUM(ÖNK!D41+PH!D41+MH!D41+'Ik'!D41)</f>
        <v>0</v>
      </c>
      <c r="E41" s="3" t="s">
        <v>79</v>
      </c>
      <c r="F41" s="18">
        <f>SUM(ÖNK!F41+PH!F41+MH!F41+'Ik'!F41)</f>
        <v>0</v>
      </c>
      <c r="G41" s="18">
        <f>SUM(ÖNK!G41+PH!G41+MH!G41+'Ik'!G41)</f>
        <v>0</v>
      </c>
      <c r="H41" s="18">
        <f>SUM(ÖNK!H41+PH!H41+MH!H41+'Ik'!H41)</f>
        <v>0</v>
      </c>
    </row>
    <row r="42" spans="1:8" ht="32.25" thickBot="1">
      <c r="A42" s="8" t="s">
        <v>80</v>
      </c>
      <c r="B42" s="18">
        <f>SUM(ÖNK!B42+PH!B42+MH!B42+'Ik'!B42)</f>
        <v>0</v>
      </c>
      <c r="C42" s="18">
        <f>SUM(ÖNK!C42+PH!C42+MH!C42+'Ik'!C42)</f>
        <v>0</v>
      </c>
      <c r="D42" s="18">
        <f>SUM(ÖNK!D42+PH!D42+MH!D42+'Ik'!D42)</f>
        <v>0</v>
      </c>
      <c r="E42" s="3" t="s">
        <v>81</v>
      </c>
      <c r="F42" s="18">
        <f>SUM(ÖNK!F42+PH!F42+MH!F42+'Ik'!F42)</f>
        <v>0</v>
      </c>
      <c r="G42" s="18">
        <f>SUM(ÖNK!G42+PH!G42+MH!G42+'Ik'!G42)</f>
        <v>0</v>
      </c>
      <c r="H42" s="18">
        <f>SUM(ÖNK!H42+PH!H42+MH!H42+'Ik'!H42)</f>
        <v>0</v>
      </c>
    </row>
    <row r="43" spans="1:8" ht="32.25" thickBot="1">
      <c r="A43" s="8" t="s">
        <v>82</v>
      </c>
      <c r="B43" s="18">
        <f>SUM(ÖNK!B43+PH!B43+MH!B43+'Ik'!B43)</f>
        <v>0</v>
      </c>
      <c r="C43" s="18">
        <f>SUM(ÖNK!C43+PH!C43+MH!C43+'Ik'!C43)</f>
        <v>0</v>
      </c>
      <c r="D43" s="18">
        <f>SUM(ÖNK!D43+PH!D43+MH!D43+'Ik'!D43)</f>
        <v>0</v>
      </c>
      <c r="E43" s="3" t="s">
        <v>83</v>
      </c>
      <c r="F43" s="18">
        <f>SUM(ÖNK!F43+PH!F43+MH!F43+'Ik'!F43)</f>
        <v>0</v>
      </c>
      <c r="G43" s="18">
        <f>SUM(ÖNK!G43+PH!G43+MH!G43+'Ik'!G43)</f>
        <v>0</v>
      </c>
      <c r="H43" s="18">
        <f>SUM(ÖNK!H43+PH!H43+MH!H43+'Ik'!H43)</f>
        <v>0</v>
      </c>
    </row>
    <row r="44" spans="1:8" ht="32.25" thickBot="1">
      <c r="A44" s="11" t="s">
        <v>84</v>
      </c>
      <c r="B44" s="18">
        <f>SUM(ÖNK!B44+PH!B44+MH!B44+'Ik'!B44)</f>
        <v>0</v>
      </c>
      <c r="C44" s="18">
        <f>SUM(ÖNK!C44+PH!C44+MH!C44+'Ik'!C44)</f>
        <v>0</v>
      </c>
      <c r="D44" s="18">
        <f>SUM(ÖNK!D44+PH!D44+MH!D44+'Ik'!D44)</f>
        <v>0</v>
      </c>
      <c r="E44" s="3" t="s">
        <v>85</v>
      </c>
      <c r="F44" s="18">
        <f>SUM(ÖNK!F44+PH!F44+MH!F44+'Ik'!F44)</f>
        <v>590000</v>
      </c>
      <c r="G44" s="18">
        <f>SUM(ÖNK!G44+PH!G44+MH!G44+'Ik'!G44)</f>
        <v>590000</v>
      </c>
      <c r="H44" s="18">
        <f>SUM(ÖNK!H44+PH!H44+MH!H44+'Ik'!H44)</f>
        <v>590000</v>
      </c>
    </row>
    <row r="45" spans="1:8" ht="16.5" thickBot="1">
      <c r="A45" s="11" t="s">
        <v>86</v>
      </c>
      <c r="B45" s="18">
        <f>SUM(ÖNK!B45+PH!B45+MH!B45+'Ik'!B45)</f>
        <v>0</v>
      </c>
      <c r="C45" s="18">
        <f>SUM(ÖNK!C45+PH!C45+MH!C45+'Ik'!C45)</f>
        <v>0</v>
      </c>
      <c r="D45" s="18">
        <f>SUM(ÖNK!D45+PH!D45+MH!D45+'Ik'!D45)</f>
        <v>0</v>
      </c>
      <c r="E45" s="3" t="s">
        <v>87</v>
      </c>
      <c r="F45" s="18">
        <f>SUM(ÖNK!F45+PH!F45+MH!F45+'Ik'!F45)</f>
        <v>0</v>
      </c>
      <c r="G45" s="18">
        <f>SUM(ÖNK!G45+PH!G45+MH!G45+'Ik'!G45)</f>
        <v>0</v>
      </c>
      <c r="H45" s="18">
        <f>SUM(ÖNK!H45+PH!H45+MH!H45+'Ik'!H45)</f>
        <v>0</v>
      </c>
    </row>
    <row r="46" spans="1:8" ht="32.25" thickBot="1">
      <c r="A46" s="9" t="s">
        <v>88</v>
      </c>
      <c r="B46" s="19">
        <f>SUM(ÖNK!B46+PH!B46+MH!B46+'Ik'!B46)</f>
        <v>18815546</v>
      </c>
      <c r="C46" s="19">
        <f>SUM(ÖNK!C46+PH!C46+MH!C46+'Ik'!C46)</f>
        <v>18815546</v>
      </c>
      <c r="D46" s="19">
        <f>SUM(ÖNK!D46+PH!D46+MH!D46+'Ik'!D46)</f>
        <v>18815546</v>
      </c>
      <c r="E46" s="3" t="s">
        <v>89</v>
      </c>
      <c r="F46" s="18">
        <f>SUM(ÖNK!F46+PH!F46+MH!F46+'Ik'!F46)</f>
        <v>0</v>
      </c>
      <c r="G46" s="18">
        <f>SUM(ÖNK!G46+PH!G46+MH!G46+'Ik'!G46)</f>
        <v>0</v>
      </c>
      <c r="H46" s="18">
        <f>SUM(ÖNK!H46+PH!H46+MH!H46+'Ik'!H46)</f>
        <v>0</v>
      </c>
    </row>
    <row r="47" spans="1:8" ht="15">
      <c r="A47" s="74" t="s">
        <v>90</v>
      </c>
      <c r="B47" s="63">
        <f>SUM(ÖNK!B47+PH!B47+MH!B47+'Ik'!B47)</f>
        <v>0</v>
      </c>
      <c r="C47" s="63">
        <f>SUM(ÖNK!C47+PH!C47+MH!C47+'Ik'!C47)</f>
        <v>0</v>
      </c>
      <c r="D47" s="63">
        <f>SUM(ÖNK!D47+PH!D47+MH!D47+'Ik'!D47)</f>
        <v>0</v>
      </c>
      <c r="E47" s="69" t="s">
        <v>91</v>
      </c>
      <c r="F47" s="63">
        <f>SUM(ÖNK!F47+PH!F47+MH!F47+'Ik'!F47)</f>
        <v>160000</v>
      </c>
      <c r="G47" s="63">
        <f>SUM(ÖNK!G47+PH!G47+MH!G47+'Ik'!G47)</f>
        <v>160000</v>
      </c>
      <c r="H47" s="63">
        <f>SUM(ÖNK!H47+PH!H47+MH!H47+'Ik'!H47)</f>
        <v>160000</v>
      </c>
    </row>
    <row r="48" spans="1:8" ht="15.75" thickBot="1">
      <c r="A48" s="75"/>
      <c r="B48" s="64">
        <f>SUM(ÖNK!B48+PH!B48+MH!B48+'Ik'!B48)</f>
        <v>0</v>
      </c>
      <c r="C48" s="64">
        <f>SUM(ÖNK!C48+PH!C48+MH!C48+'Ik'!C48)</f>
        <v>0</v>
      </c>
      <c r="D48" s="64">
        <f>SUM(ÖNK!D48+PH!D48+MH!D48+'Ik'!D48)</f>
        <v>0</v>
      </c>
      <c r="E48" s="70"/>
      <c r="F48" s="64">
        <f>SUM(ÖNK!F48+PH!F48+MH!F48+'Ik'!F48)</f>
        <v>0</v>
      </c>
      <c r="G48" s="64">
        <f>SUM(ÖNK!G48+PH!G48+MH!G48+'Ik'!G48)</f>
        <v>0</v>
      </c>
      <c r="H48" s="64">
        <f>SUM(ÖNK!H48+PH!H48+MH!H48+'Ik'!H48)</f>
        <v>0</v>
      </c>
    </row>
    <row r="49" spans="1:8" ht="16.5" thickBot="1">
      <c r="A49" s="8" t="s">
        <v>92</v>
      </c>
      <c r="B49" s="18">
        <f>SUM(ÖNK!B49+PH!B49+MH!B49+'Ik'!B49)</f>
        <v>0</v>
      </c>
      <c r="C49" s="18">
        <f>SUM(ÖNK!C49+PH!C49+MH!C49+'Ik'!C49)</f>
        <v>0</v>
      </c>
      <c r="D49" s="18">
        <f>SUM(ÖNK!D49+PH!D49+MH!D49+'Ik'!D49)</f>
        <v>0</v>
      </c>
      <c r="E49" s="4" t="s">
        <v>93</v>
      </c>
      <c r="F49" s="18">
        <f>SUM(ÖNK!F49+PH!F49+MH!F49+'Ik'!F49)</f>
        <v>750000</v>
      </c>
      <c r="G49" s="18">
        <f>SUM(ÖNK!G49+PH!G49+MH!G49+'Ik'!G49)</f>
        <v>750000</v>
      </c>
      <c r="H49" s="18">
        <f>SUM(ÖNK!H49+PH!H49+MH!H49+'Ik'!H49)</f>
        <v>750000</v>
      </c>
    </row>
    <row r="50" spans="1:8" ht="32.25" thickBot="1">
      <c r="A50" s="8" t="s">
        <v>94</v>
      </c>
      <c r="B50" s="18">
        <f>SUM(ÖNK!B50+PH!B50+MH!B50+'Ik'!B50)</f>
        <v>0</v>
      </c>
      <c r="C50" s="18">
        <f>SUM(ÖNK!C50+PH!C50+MH!C50+'Ik'!C50)</f>
        <v>0</v>
      </c>
      <c r="D50" s="18">
        <f>SUM(ÖNK!D50+PH!D50+MH!D50+'Ik'!D50)</f>
        <v>0</v>
      </c>
      <c r="E50" s="3" t="s">
        <v>95</v>
      </c>
      <c r="F50" s="18">
        <f>SUM(ÖNK!F50+PH!F50+MH!F50+'Ik'!F50)</f>
        <v>46410000</v>
      </c>
      <c r="G50" s="18">
        <f>SUM(ÖNK!G50+PH!G50+MH!G50+'Ik'!G50)</f>
        <v>46410000</v>
      </c>
      <c r="H50" s="18">
        <f>SUM(ÖNK!H50+PH!H50+MH!H50+'Ik'!H50)</f>
        <v>46410000</v>
      </c>
    </row>
    <row r="51" spans="1:8" ht="32.25" thickBot="1">
      <c r="A51" s="8" t="s">
        <v>96</v>
      </c>
      <c r="B51" s="18">
        <f>SUM(ÖNK!B51+PH!B51+MH!B51+'Ik'!B51)</f>
        <v>0</v>
      </c>
      <c r="C51" s="18">
        <f>SUM(ÖNK!C51+PH!C51+MH!C51+'Ik'!C51)</f>
        <v>0</v>
      </c>
      <c r="D51" s="18">
        <f>SUM(ÖNK!D51+PH!D51+MH!D51+'Ik'!D51)</f>
        <v>0</v>
      </c>
      <c r="E51" s="3" t="s">
        <v>97</v>
      </c>
      <c r="F51" s="18">
        <f>SUM(ÖNK!F51+PH!F51+MH!F51+'Ik'!F51)</f>
        <v>0</v>
      </c>
      <c r="G51" s="18">
        <f>SUM(ÖNK!G51+PH!G51+MH!G51+'Ik'!G51)</f>
        <v>0</v>
      </c>
      <c r="H51" s="18">
        <f>SUM(ÖNK!H51+PH!H51+MH!H51+'Ik'!H51)</f>
        <v>0</v>
      </c>
    </row>
    <row r="52" spans="1:8" ht="48" thickBot="1">
      <c r="A52" s="8" t="s">
        <v>98</v>
      </c>
      <c r="B52" s="18">
        <f>SUM(ÖNK!B52+PH!B52+MH!B52+'Ik'!B52)</f>
        <v>0</v>
      </c>
      <c r="C52" s="18">
        <f>SUM(ÖNK!C52+PH!C52+MH!C52+'Ik'!C52)</f>
        <v>0</v>
      </c>
      <c r="D52" s="18">
        <f>SUM(ÖNK!D52+PH!D52+MH!D52+'Ik'!D52)</f>
        <v>0</v>
      </c>
      <c r="E52" s="3" t="s">
        <v>99</v>
      </c>
      <c r="F52" s="18">
        <f>SUM(ÖNK!F52+PH!F52+MH!F52+'Ik'!F52)</f>
        <v>0</v>
      </c>
      <c r="G52" s="18">
        <f>SUM(ÖNK!G52+PH!G52+MH!G52+'Ik'!G52)</f>
        <v>0</v>
      </c>
      <c r="H52" s="18">
        <f>SUM(ÖNK!H52+PH!H52+MH!H52+'Ik'!H52)</f>
        <v>0</v>
      </c>
    </row>
    <row r="53" spans="1:8" ht="32.25" thickBot="1">
      <c r="A53" s="9" t="s">
        <v>100</v>
      </c>
      <c r="B53" s="19">
        <f>SUM(ÖNK!B53+PH!B53+MH!B53+'Ik'!B53)</f>
        <v>0</v>
      </c>
      <c r="C53" s="19">
        <f>SUM(ÖNK!C53+PH!C53+MH!C53+'Ik'!C53)</f>
        <v>0</v>
      </c>
      <c r="D53" s="19">
        <f>SUM(ÖNK!D53+PH!D53+MH!D53+'Ik'!D53)</f>
        <v>0</v>
      </c>
      <c r="E53" s="3" t="s">
        <v>101</v>
      </c>
      <c r="F53" s="18">
        <f>SUM(ÖNK!F53+PH!F53+MH!F53+'Ik'!F53)</f>
        <v>12530000</v>
      </c>
      <c r="G53" s="18">
        <f>SUM(ÖNK!G53+PH!G53+MH!G53+'Ik'!G53)</f>
        <v>12530000</v>
      </c>
      <c r="H53" s="18">
        <f>SUM(ÖNK!H53+PH!H53+MH!H53+'Ik'!H53)</f>
        <v>12530000</v>
      </c>
    </row>
    <row r="54" spans="1:8" ht="63.75" thickBot="1">
      <c r="A54" s="8" t="s">
        <v>102</v>
      </c>
      <c r="B54" s="18">
        <f>SUM(ÖNK!B54+PH!B54+MH!B54+'Ik'!B54)</f>
        <v>0</v>
      </c>
      <c r="C54" s="18">
        <f>SUM(ÖNK!C54+PH!C54+MH!C54+'Ik'!C54)</f>
        <v>0</v>
      </c>
      <c r="D54" s="18">
        <f>SUM(ÖNK!D54+PH!D54+MH!D54+'Ik'!D54)</f>
        <v>0</v>
      </c>
      <c r="E54" s="4" t="s">
        <v>103</v>
      </c>
      <c r="F54" s="19">
        <f>SUM(ÖNK!F54+PH!F54+MH!F54+'Ik'!F54)</f>
        <v>58940000</v>
      </c>
      <c r="G54" s="19">
        <f>SUM(ÖNK!G54+PH!G54+MH!G54+'Ik'!G54)</f>
        <v>58940000</v>
      </c>
      <c r="H54" s="19">
        <f>SUM(ÖNK!H54+PH!H54+MH!H54+'Ik'!H54)</f>
        <v>58940000</v>
      </c>
    </row>
    <row r="55" spans="1:8" ht="48" thickBot="1">
      <c r="A55" s="11" t="s">
        <v>104</v>
      </c>
      <c r="B55" s="18">
        <f>SUM(ÖNK!B55+PH!B55+MH!B55+'Ik'!B55)</f>
        <v>0</v>
      </c>
      <c r="C55" s="18">
        <f>SUM(ÖNK!C55+PH!C55+MH!C55+'Ik'!C55)</f>
        <v>0</v>
      </c>
      <c r="D55" s="18">
        <f>SUM(ÖNK!D55+PH!D55+MH!D55+'Ik'!D55)</f>
        <v>0</v>
      </c>
      <c r="E55" s="3" t="s">
        <v>105</v>
      </c>
      <c r="F55" s="18">
        <f>SUM(ÖNK!F55+PH!F55+MH!F55+'Ik'!F55)</f>
        <v>0</v>
      </c>
      <c r="G55" s="18">
        <f>SUM(ÖNK!G55+PH!G55+MH!G55+'Ik'!G55)</f>
        <v>0</v>
      </c>
      <c r="H55" s="18">
        <f>SUM(ÖNK!H55+PH!H55+MH!H55+'Ik'!H55)</f>
        <v>0</v>
      </c>
    </row>
    <row r="56" spans="1:8" ht="63.75" thickBot="1">
      <c r="A56" s="11" t="s">
        <v>106</v>
      </c>
      <c r="B56" s="18">
        <f>SUM(ÖNK!B56+PH!B56+MH!B56+'Ik'!B56)</f>
        <v>0</v>
      </c>
      <c r="C56" s="18">
        <f>SUM(ÖNK!C56+PH!C56+MH!C56+'Ik'!C56)</f>
        <v>0</v>
      </c>
      <c r="D56" s="18">
        <f>SUM(ÖNK!D56+PH!D56+MH!D56+'Ik'!D56)</f>
        <v>0</v>
      </c>
      <c r="E56" s="3" t="s">
        <v>107</v>
      </c>
      <c r="F56" s="18">
        <f>SUM(ÖNK!F56+PH!F56+MH!F56+'Ik'!F56)</f>
        <v>0</v>
      </c>
      <c r="G56" s="18">
        <f>SUM(ÖNK!G56+PH!G56+MH!G56+'Ik'!G56)</f>
        <v>0</v>
      </c>
      <c r="H56" s="18">
        <f>SUM(ÖNK!H56+PH!H56+MH!H56+'Ik'!H56)</f>
        <v>0</v>
      </c>
    </row>
    <row r="57" spans="1:8" ht="63.75" thickBot="1">
      <c r="A57" s="8" t="s">
        <v>108</v>
      </c>
      <c r="B57" s="18">
        <f>SUM(ÖNK!B57+PH!B57+MH!B57+'Ik'!B57)</f>
        <v>0</v>
      </c>
      <c r="C57" s="18">
        <f>SUM(ÖNK!C57+PH!C57+MH!C57+'Ik'!C57)</f>
        <v>0</v>
      </c>
      <c r="D57" s="18">
        <f>SUM(ÖNK!D57+PH!D57+MH!D57+'Ik'!D57)</f>
        <v>0</v>
      </c>
      <c r="E57" s="3" t="s">
        <v>109</v>
      </c>
      <c r="F57" s="18">
        <f>SUM(ÖNK!F57+PH!F57+MH!F57+'Ik'!F57)</f>
        <v>0</v>
      </c>
      <c r="G57" s="18">
        <f>SUM(ÖNK!G57+PH!G57+MH!G57+'Ik'!G57)</f>
        <v>0</v>
      </c>
      <c r="H57" s="18">
        <f>SUM(ÖNK!H57+PH!H57+MH!H57+'Ik'!H57)</f>
        <v>0</v>
      </c>
    </row>
    <row r="58" spans="1:8" ht="32.25" thickBot="1">
      <c r="A58" s="8" t="s">
        <v>110</v>
      </c>
      <c r="B58" s="18">
        <f>SUM(ÖNK!B58+PH!B58+MH!B58+'Ik'!B58)</f>
        <v>0</v>
      </c>
      <c r="C58" s="18">
        <f>SUM(ÖNK!C58+PH!C58+MH!C58+'Ik'!C58)</f>
        <v>0</v>
      </c>
      <c r="D58" s="18">
        <f>SUM(ÖNK!D58+PH!D58+MH!D58+'Ik'!D58)</f>
        <v>0</v>
      </c>
      <c r="E58" s="3" t="s">
        <v>111</v>
      </c>
      <c r="F58" s="18">
        <f>SUM(ÖNK!F58+PH!F58+MH!F58+'Ik'!F58)</f>
        <v>0</v>
      </c>
      <c r="G58" s="18">
        <f>SUM(ÖNK!G58+PH!G58+MH!G58+'Ik'!G58)</f>
        <v>0</v>
      </c>
      <c r="H58" s="18">
        <f>SUM(ÖNK!H58+PH!H58+MH!H58+'Ik'!H58)</f>
        <v>0</v>
      </c>
    </row>
    <row r="59" spans="1:8" ht="48" thickBot="1">
      <c r="A59" s="9" t="s">
        <v>112</v>
      </c>
      <c r="B59" s="19">
        <f>SUM(ÖNK!B59+PH!B59+MH!B59+'Ik'!B59)</f>
        <v>0</v>
      </c>
      <c r="C59" s="19">
        <f>SUM(ÖNK!C59+PH!C59+MH!C59+'Ik'!C59)</f>
        <v>0</v>
      </c>
      <c r="D59" s="19">
        <f>SUM(ÖNK!D59+PH!D59+MH!D59+'Ik'!D59)</f>
        <v>0</v>
      </c>
      <c r="E59" s="3" t="s">
        <v>113</v>
      </c>
      <c r="F59" s="18">
        <f>SUM(ÖNK!F59+PH!F59+MH!F59+'Ik'!F59)</f>
        <v>0</v>
      </c>
      <c r="G59" s="18">
        <f>SUM(ÖNK!G59+PH!G59+MH!G59+'Ik'!G59)</f>
        <v>0</v>
      </c>
      <c r="H59" s="18">
        <f>SUM(ÖNK!H59+PH!H59+MH!H59+'Ik'!H59)</f>
        <v>0</v>
      </c>
    </row>
    <row r="60" spans="1:8" ht="63.75" thickBot="1">
      <c r="A60" s="8" t="s">
        <v>114</v>
      </c>
      <c r="B60" s="18">
        <f>SUM(ÖNK!B60+PH!B60+MH!B60+'Ik'!B60)</f>
        <v>0</v>
      </c>
      <c r="C60" s="18">
        <f>SUM(ÖNK!C60+PH!C60+MH!C60+'Ik'!C60)</f>
        <v>0</v>
      </c>
      <c r="D60" s="18">
        <f>SUM(ÖNK!D60+PH!D60+MH!D60+'Ik'!D60)</f>
        <v>0</v>
      </c>
      <c r="E60" s="3" t="s">
        <v>115</v>
      </c>
      <c r="F60" s="18">
        <f>SUM(ÖNK!F60+PH!F60+MH!F60+'Ik'!F60)</f>
        <v>0</v>
      </c>
      <c r="G60" s="18">
        <f>SUM(ÖNK!G60+PH!G60+MH!G60+'Ik'!G60)</f>
        <v>0</v>
      </c>
      <c r="H60" s="18">
        <f>SUM(ÖNK!H60+PH!H60+MH!H60+'Ik'!H60)</f>
        <v>0</v>
      </c>
    </row>
    <row r="61" spans="1:8" ht="15">
      <c r="A61" s="65" t="s">
        <v>116</v>
      </c>
      <c r="B61" s="63">
        <f>SUM(ÖNK!B61+PH!B61+MH!B61+'Ik'!B61)</f>
        <v>0</v>
      </c>
      <c r="C61" s="63">
        <f>SUM(ÖNK!C61+PH!C61+MH!C61+'Ik'!C61)</f>
        <v>0</v>
      </c>
      <c r="D61" s="63">
        <f>SUM(ÖNK!D61+PH!D61+MH!D61+'Ik'!D61)</f>
        <v>0</v>
      </c>
      <c r="E61" s="69" t="s">
        <v>117</v>
      </c>
      <c r="F61" s="63">
        <f>SUM(ÖNK!F61+PH!F61+MH!F61+'Ik'!F61)</f>
        <v>0</v>
      </c>
      <c r="G61" s="63">
        <f>SUM(ÖNK!G61+PH!G61+MH!G61+'Ik'!G61)</f>
        <v>0</v>
      </c>
      <c r="H61" s="63">
        <f>SUM(ÖNK!H61+PH!H61+MH!H61+'Ik'!H61)</f>
        <v>0</v>
      </c>
    </row>
    <row r="62" spans="1:8" ht="15.75" thickBot="1">
      <c r="A62" s="66"/>
      <c r="B62" s="64">
        <f>SUM(ÖNK!B62+PH!B62+MH!B62+'Ik'!B62)</f>
        <v>0</v>
      </c>
      <c r="C62" s="64">
        <f>SUM(ÖNK!C62+PH!C62+MH!C62+'Ik'!C62)</f>
        <v>0</v>
      </c>
      <c r="D62" s="64">
        <f>SUM(ÖNK!D62+PH!D62+MH!D62+'Ik'!D62)</f>
        <v>0</v>
      </c>
      <c r="E62" s="70"/>
      <c r="F62" s="64">
        <f>SUM(ÖNK!F62+PH!F62+MH!F62+'Ik'!F62)</f>
        <v>0</v>
      </c>
      <c r="G62" s="64">
        <f>SUM(ÖNK!G62+PH!G62+MH!G62+'Ik'!G62)</f>
        <v>0</v>
      </c>
      <c r="H62" s="64">
        <f>SUM(ÖNK!H62+PH!H62+MH!H62+'Ik'!H62)</f>
        <v>0</v>
      </c>
    </row>
    <row r="63" spans="1:8" ht="15">
      <c r="A63" s="65" t="s">
        <v>118</v>
      </c>
      <c r="B63" s="63">
        <f>SUM(ÖNK!B63+PH!B63+MH!B63+'Ik'!B63)</f>
        <v>0</v>
      </c>
      <c r="C63" s="63">
        <f>SUM(ÖNK!C63+PH!C63+MH!C63+'Ik'!C63)</f>
        <v>0</v>
      </c>
      <c r="D63" s="63">
        <f>SUM(ÖNK!D63+PH!D63+MH!D63+'Ik'!D63)</f>
        <v>0</v>
      </c>
      <c r="E63" s="67" t="s">
        <v>119</v>
      </c>
      <c r="F63" s="63">
        <f>SUM(ÖNK!F63+PH!F63+MH!F63+'Ik'!F63)</f>
        <v>0</v>
      </c>
      <c r="G63" s="63">
        <f>SUM(ÖNK!G63+PH!G63+MH!G63+'Ik'!G63)</f>
        <v>0</v>
      </c>
      <c r="H63" s="63">
        <f>SUM(ÖNK!H63+PH!H63+MH!H63+'Ik'!H63)</f>
        <v>0</v>
      </c>
    </row>
    <row r="64" spans="1:8" ht="15.75" thickBot="1">
      <c r="A64" s="66"/>
      <c r="B64" s="64">
        <f>SUM(ÖNK!B64+PH!B64+MH!B64+'Ik'!B64)</f>
        <v>0</v>
      </c>
      <c r="C64" s="64">
        <f>SUM(ÖNK!C64+PH!C64+MH!C64+'Ik'!C64)</f>
        <v>0</v>
      </c>
      <c r="D64" s="64">
        <f>SUM(ÖNK!D64+PH!D64+MH!D64+'Ik'!D64)</f>
        <v>0</v>
      </c>
      <c r="E64" s="68"/>
      <c r="F64" s="64">
        <f>SUM(ÖNK!F64+PH!F64+MH!F64+'Ik'!F64)</f>
        <v>0</v>
      </c>
      <c r="G64" s="64">
        <f>SUM(ÖNK!G64+PH!G64+MH!G64+'Ik'!G64)</f>
        <v>0</v>
      </c>
      <c r="H64" s="64">
        <f>SUM(ÖNK!H64+PH!H64+MH!H64+'Ik'!H64)</f>
        <v>0</v>
      </c>
    </row>
    <row r="65" spans="1:8" ht="63.75" thickBot="1">
      <c r="A65" s="11" t="s">
        <v>120</v>
      </c>
      <c r="B65" s="18">
        <f>SUM(ÖNK!B65+PH!B65+MH!B65+'Ik'!B65)</f>
        <v>0</v>
      </c>
      <c r="C65" s="18">
        <f>SUM(ÖNK!C65+PH!C65+MH!C65+'Ik'!C65)</f>
        <v>0</v>
      </c>
      <c r="D65" s="18">
        <f>SUM(ÖNK!D65+PH!D65+MH!D65+'Ik'!D65)</f>
        <v>0</v>
      </c>
      <c r="E65" s="5" t="s">
        <v>121</v>
      </c>
      <c r="F65" s="18">
        <f>SUM(ÖNK!F65+PH!F65+MH!F65+'Ik'!F65)</f>
        <v>0</v>
      </c>
      <c r="G65" s="18">
        <f>SUM(ÖNK!G65+PH!G65+MH!G65+'Ik'!G65)</f>
        <v>0</v>
      </c>
      <c r="H65" s="18">
        <f>SUM(ÖNK!H65+PH!H65+MH!H65+'Ik'!H65)</f>
        <v>0</v>
      </c>
    </row>
    <row r="66" spans="1:8" ht="32.25" thickBot="1">
      <c r="A66" s="8" t="s">
        <v>122</v>
      </c>
      <c r="B66" s="18">
        <f>SUM(ÖNK!B66+PH!B66+MH!B66+'Ik'!B66)</f>
        <v>0</v>
      </c>
      <c r="C66" s="18">
        <f>SUM(ÖNK!C66+PH!C66+MH!C66+'Ik'!C66)</f>
        <v>0</v>
      </c>
      <c r="D66" s="18">
        <f>SUM(ÖNK!D66+PH!D66+MH!D66+'Ik'!D66)</f>
        <v>0</v>
      </c>
      <c r="E66" s="4" t="s">
        <v>123</v>
      </c>
      <c r="F66" s="19">
        <f>SUM(ÖNK!F66+PH!F66+MH!F66+'Ik'!F66)</f>
        <v>0</v>
      </c>
      <c r="G66" s="19">
        <f>SUM(ÖNK!G66+PH!G66+MH!G66+'Ik'!G66)</f>
        <v>0</v>
      </c>
      <c r="H66" s="19">
        <f>SUM(ÖNK!H66+PH!H66+MH!H66+'Ik'!H66)</f>
        <v>0</v>
      </c>
    </row>
    <row r="67" spans="1:8" ht="32.25" thickBot="1">
      <c r="A67" s="9" t="s">
        <v>124</v>
      </c>
      <c r="B67" s="19">
        <f>SUM(ÖNK!B67+PH!B67+MH!B67+'Ik'!B67)</f>
        <v>0</v>
      </c>
      <c r="C67" s="19">
        <f>SUM(ÖNK!C67+PH!C67+MH!C67+'Ik'!C67)</f>
        <v>0</v>
      </c>
      <c r="D67" s="19">
        <f>SUM(ÖNK!D67+PH!D67+MH!D67+'Ik'!D67)</f>
        <v>0</v>
      </c>
      <c r="E67" s="5" t="s">
        <v>132</v>
      </c>
      <c r="F67" s="18">
        <f>SUM(ÖNK!F67+PH!F67+MH!F67+'Ik'!F67)</f>
        <v>66013380</v>
      </c>
      <c r="G67" s="18">
        <f>SUM(ÖNK!G67+PH!G67+MH!G67+'Ik'!G67)</f>
        <v>66013380</v>
      </c>
      <c r="H67" s="18">
        <f>SUM(ÖNK!H67+PH!H67+MH!H67+'Ik'!H67)</f>
        <v>66013380</v>
      </c>
    </row>
    <row r="68" spans="1:8" ht="16.5" thickBot="1">
      <c r="A68" s="11" t="s">
        <v>129</v>
      </c>
      <c r="B68" s="18">
        <f>SUM(ÖNK!B68+PH!B68+MH!B68+'Ik'!B68)</f>
        <v>174880360</v>
      </c>
      <c r="C68" s="18">
        <f>SUM(ÖNK!C68+PH!C68+MH!C68+'Ik'!C68)</f>
        <v>174880360</v>
      </c>
      <c r="D68" s="18">
        <f>SUM(ÖNK!D68+PH!D68+MH!D68+'Ik'!D68)</f>
        <v>174880360</v>
      </c>
      <c r="E68" s="4" t="s">
        <v>133</v>
      </c>
      <c r="F68" s="18">
        <f>SUM(ÖNK!F68+PH!F68+MH!F68+'Ik'!F68)</f>
        <v>66013380</v>
      </c>
      <c r="G68" s="18">
        <f>SUM(ÖNK!G68+PH!G68+MH!G68+'Ik'!G68)</f>
        <v>66013380</v>
      </c>
      <c r="H68" s="18">
        <f>SUM(ÖNK!H68+PH!H68+MH!H68+'Ik'!H68)</f>
        <v>66013380</v>
      </c>
    </row>
    <row r="69" spans="1:8" ht="16.5" thickBot="1">
      <c r="A69" s="8" t="s">
        <v>130</v>
      </c>
      <c r="B69" s="18">
        <f>SUM(ÖNK!B69+PH!B69+MH!B69+'Ik'!B69)</f>
        <v>0</v>
      </c>
      <c r="C69" s="18">
        <f>SUM(ÖNK!C69+PH!C69+MH!C69+'Ik'!C69)</f>
        <v>0</v>
      </c>
      <c r="D69" s="18">
        <f>SUM(ÖNK!D69+PH!D69+MH!D69+'Ik'!D69)</f>
        <v>0</v>
      </c>
      <c r="E69" s="20"/>
      <c r="F69" s="21">
        <f>SUM(ÖNK!F69+PH!F69+MH!F69+'Ik'!F69)</f>
        <v>0</v>
      </c>
      <c r="G69" s="21">
        <f>SUM(ÖNK!G69+PH!G69+MH!G69+'Ik'!G69)</f>
        <v>0</v>
      </c>
      <c r="H69" s="22">
        <f>SUM(ÖNK!H69+PH!H69+MH!H69+'Ik'!H69)</f>
        <v>0</v>
      </c>
    </row>
    <row r="70" spans="1:8" ht="16.5" thickBot="1">
      <c r="A70" s="9" t="s">
        <v>131</v>
      </c>
      <c r="B70" s="19">
        <f>SUM(ÖNK!B70+PH!B70+MH!B70+'Ik'!B70)</f>
        <v>174880360</v>
      </c>
      <c r="C70" s="19">
        <f>SUM(ÖNK!C70+PH!C70+MH!C70+'Ik'!C70)</f>
        <v>174880360</v>
      </c>
      <c r="D70" s="19">
        <f>SUM(ÖNK!D70+PH!D70+MH!D70+'Ik'!D70)</f>
        <v>174880360</v>
      </c>
      <c r="E70" s="23"/>
      <c r="F70" s="24">
        <f>SUM(ÖNK!F70+PH!F70+MH!F70+'Ik'!F70)</f>
        <v>0</v>
      </c>
      <c r="G70" s="24">
        <f>SUM(ÖNK!G70+PH!G70+MH!G70+'Ik'!G70)</f>
        <v>0</v>
      </c>
      <c r="H70" s="18">
        <f>SUM(ÖNK!H70+PH!H70+MH!H70+'Ik'!H70)</f>
        <v>0</v>
      </c>
    </row>
    <row r="71" spans="1:8" ht="15.75">
      <c r="A71" s="14" t="s">
        <v>125</v>
      </c>
      <c r="B71" s="61">
        <f>SUM(ÖNK!B71+PH!B71+MH!B71+'Ik'!B71)</f>
        <v>430809339</v>
      </c>
      <c r="C71" s="61">
        <f>SUM(ÖNK!C71+PH!C71+MH!C71+'Ik'!C71)</f>
        <v>430809339</v>
      </c>
      <c r="D71" s="61">
        <f>SUM(ÖNK!D71+PH!D71+MH!D71+'Ik'!D71)</f>
        <v>430809339</v>
      </c>
      <c r="E71" s="6" t="s">
        <v>127</v>
      </c>
      <c r="F71" s="61">
        <f>SUM(ÖNK!F71+PH!F71+MH!F71+'Ik'!F71)</f>
        <v>430809339</v>
      </c>
      <c r="G71" s="61">
        <f>SUM(ÖNK!G71+PH!G71+MH!G71+'Ik'!G71)</f>
        <v>430809339</v>
      </c>
      <c r="H71" s="61">
        <f>SUM(ÖNK!H71+PH!H71+MH!H71+'Ik'!H71)</f>
        <v>430809339</v>
      </c>
    </row>
    <row r="72" spans="1:8" ht="16.5" thickBot="1">
      <c r="A72" s="9" t="s">
        <v>126</v>
      </c>
      <c r="B72" s="62">
        <f>SUM(ÖNK!B72+PH!B72+MH!B72+'Ik'!B72)</f>
        <v>0</v>
      </c>
      <c r="C72" s="62">
        <f>SUM(ÖNK!C72+PH!C72+MH!C72+'Ik'!C72)</f>
        <v>0</v>
      </c>
      <c r="D72" s="62">
        <f>SUM(ÖNK!D72+PH!D72+MH!D72+'Ik'!D72)</f>
        <v>0</v>
      </c>
      <c r="E72" s="4" t="s">
        <v>128</v>
      </c>
      <c r="F72" s="62">
        <f>SUM(ÖNK!F72+PH!F72+MH!F72+'Ik'!F72)</f>
        <v>0</v>
      </c>
      <c r="G72" s="62">
        <f>SUM(ÖNK!G72+PH!G72+MH!G72+'Ik'!G72)</f>
        <v>0</v>
      </c>
      <c r="H72" s="62">
        <f>SUM(ÖNK!H72+PH!H72+MH!H72+'Ik'!H72)</f>
        <v>0</v>
      </c>
    </row>
  </sheetData>
  <sheetProtection/>
  <mergeCells count="32">
    <mergeCell ref="A3:D3"/>
    <mergeCell ref="E3:H3"/>
    <mergeCell ref="A47:A48"/>
    <mergeCell ref="B47:B48"/>
    <mergeCell ref="C47:C48"/>
    <mergeCell ref="D47:D48"/>
    <mergeCell ref="E47:E48"/>
    <mergeCell ref="F47:F48"/>
    <mergeCell ref="G47:G48"/>
    <mergeCell ref="H47:H48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B71:B72"/>
    <mergeCell ref="C71:C72"/>
    <mergeCell ref="D71:D72"/>
    <mergeCell ref="F71:F72"/>
    <mergeCell ref="G71:G72"/>
    <mergeCell ref="H71:H7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28125" style="15" customWidth="1"/>
    <col min="2" max="4" width="16.421875" style="16" customWidth="1"/>
    <col min="5" max="5" width="39.28125" style="0" customWidth="1"/>
    <col min="6" max="8" width="16.421875" style="0" customWidth="1"/>
  </cols>
  <sheetData>
    <row r="1" ht="31.5">
      <c r="A1" s="1" t="s">
        <v>137</v>
      </c>
    </row>
    <row r="2" ht="16.5" thickBot="1">
      <c r="A2" s="1"/>
    </row>
    <row r="3" spans="1:8" ht="16.5" thickBot="1">
      <c r="A3" s="71" t="s">
        <v>0</v>
      </c>
      <c r="B3" s="72"/>
      <c r="C3" s="72"/>
      <c r="D3" s="73"/>
      <c r="E3" s="71" t="s">
        <v>1</v>
      </c>
      <c r="F3" s="72"/>
      <c r="G3" s="72"/>
      <c r="H3" s="73"/>
    </row>
    <row r="4" spans="1:8" ht="16.5" thickBot="1">
      <c r="A4" s="7" t="s">
        <v>2</v>
      </c>
      <c r="B4" s="17" t="s">
        <v>3</v>
      </c>
      <c r="C4" s="17" t="s">
        <v>4</v>
      </c>
      <c r="D4" s="17" t="s">
        <v>5</v>
      </c>
      <c r="E4" s="2" t="s">
        <v>2</v>
      </c>
      <c r="F4" s="2" t="s">
        <v>3</v>
      </c>
      <c r="G4" s="2" t="s">
        <v>4</v>
      </c>
      <c r="H4" s="2" t="s">
        <v>5</v>
      </c>
    </row>
    <row r="5" spans="1:8" ht="32.25" thickBot="1">
      <c r="A5" s="12" t="s">
        <v>6</v>
      </c>
      <c r="B5" s="18">
        <v>46497480</v>
      </c>
      <c r="C5" s="18">
        <v>46497480</v>
      </c>
      <c r="D5" s="18">
        <v>46497480</v>
      </c>
      <c r="E5" s="3" t="s">
        <v>7</v>
      </c>
      <c r="F5" s="18">
        <v>17024998</v>
      </c>
      <c r="G5" s="18">
        <v>17024998</v>
      </c>
      <c r="H5" s="18">
        <v>17024998</v>
      </c>
    </row>
    <row r="6" spans="1:8" ht="32.25" thickBot="1">
      <c r="A6" s="12" t="s">
        <v>8</v>
      </c>
      <c r="B6" s="18">
        <v>71268299</v>
      </c>
      <c r="C6" s="18">
        <v>71268299</v>
      </c>
      <c r="D6" s="18">
        <v>71268299</v>
      </c>
      <c r="E6" s="3" t="s">
        <v>9</v>
      </c>
      <c r="F6" s="18">
        <v>9760000</v>
      </c>
      <c r="G6" s="18">
        <v>9760000</v>
      </c>
      <c r="H6" s="18">
        <v>9760000</v>
      </c>
    </row>
    <row r="7" spans="1:8" ht="63.75" thickBot="1">
      <c r="A7" s="12" t="s">
        <v>10</v>
      </c>
      <c r="B7" s="18">
        <v>32311723</v>
      </c>
      <c r="C7" s="18">
        <v>32311723</v>
      </c>
      <c r="D7" s="18">
        <v>32311723</v>
      </c>
      <c r="E7" s="4" t="s">
        <v>11</v>
      </c>
      <c r="F7" s="19">
        <f>SUM(F5:F6)</f>
        <v>26784998</v>
      </c>
      <c r="G7" s="19">
        <f>SUM(G5:G6)</f>
        <v>26784998</v>
      </c>
      <c r="H7" s="19">
        <f>SUM(H5:H6)</f>
        <v>26784998</v>
      </c>
    </row>
    <row r="8" spans="1:8" ht="32.25" thickBot="1">
      <c r="A8" s="12" t="s">
        <v>12</v>
      </c>
      <c r="B8" s="18">
        <v>3076860</v>
      </c>
      <c r="C8" s="18">
        <v>3076860</v>
      </c>
      <c r="D8" s="18">
        <v>3076860</v>
      </c>
      <c r="E8" s="4" t="s">
        <v>13</v>
      </c>
      <c r="F8" s="19">
        <v>7287000</v>
      </c>
      <c r="G8" s="19">
        <v>7287000</v>
      </c>
      <c r="H8" s="19">
        <v>7287000</v>
      </c>
    </row>
    <row r="9" spans="1:8" ht="32.25" thickBot="1">
      <c r="A9" s="12" t="s">
        <v>14</v>
      </c>
      <c r="B9" s="18"/>
      <c r="C9" s="18"/>
      <c r="D9" s="18"/>
      <c r="E9" s="3" t="s">
        <v>15</v>
      </c>
      <c r="F9" s="18">
        <v>4930000</v>
      </c>
      <c r="G9" s="18">
        <v>4930000</v>
      </c>
      <c r="H9" s="18">
        <v>4930000</v>
      </c>
    </row>
    <row r="10" spans="1:8" ht="16.5" thickBot="1">
      <c r="A10" s="12" t="s">
        <v>16</v>
      </c>
      <c r="B10" s="18"/>
      <c r="C10" s="18"/>
      <c r="D10" s="18"/>
      <c r="E10" s="3" t="s">
        <v>17</v>
      </c>
      <c r="F10" s="18">
        <v>980000</v>
      </c>
      <c r="G10" s="18">
        <v>980000</v>
      </c>
      <c r="H10" s="18">
        <v>980000</v>
      </c>
    </row>
    <row r="11" spans="1:8" ht="32.25" thickBot="1">
      <c r="A11" s="9" t="s">
        <v>18</v>
      </c>
      <c r="B11" s="18">
        <f>SUM(B5:B10)</f>
        <v>153154362</v>
      </c>
      <c r="C11" s="18">
        <f>SUM(C5:C10)</f>
        <v>153154362</v>
      </c>
      <c r="D11" s="18">
        <f>SUM(D5:D10)</f>
        <v>153154362</v>
      </c>
      <c r="E11" s="3" t="s">
        <v>19</v>
      </c>
      <c r="F11" s="18">
        <v>39132389</v>
      </c>
      <c r="G11" s="18">
        <v>39132389</v>
      </c>
      <c r="H11" s="18">
        <v>39132389</v>
      </c>
    </row>
    <row r="12" spans="1:8" ht="32.25" thickBot="1">
      <c r="A12" s="12" t="s">
        <v>20</v>
      </c>
      <c r="B12" s="18"/>
      <c r="C12" s="18"/>
      <c r="D12" s="18"/>
      <c r="E12" s="3" t="s">
        <v>21</v>
      </c>
      <c r="F12" s="18">
        <v>700000</v>
      </c>
      <c r="G12" s="18">
        <v>700000</v>
      </c>
      <c r="H12" s="18">
        <v>700000</v>
      </c>
    </row>
    <row r="13" spans="1:8" ht="48" thickBot="1">
      <c r="A13" s="12" t="s">
        <v>22</v>
      </c>
      <c r="B13" s="18"/>
      <c r="C13" s="18"/>
      <c r="D13" s="18"/>
      <c r="E13" s="3" t="s">
        <v>23</v>
      </c>
      <c r="F13" s="18">
        <v>11842595</v>
      </c>
      <c r="G13" s="18">
        <v>11842595</v>
      </c>
      <c r="H13" s="18">
        <v>11842595</v>
      </c>
    </row>
    <row r="14" spans="1:8" ht="32.25" thickBot="1">
      <c r="A14" s="12" t="s">
        <v>24</v>
      </c>
      <c r="B14" s="18"/>
      <c r="C14" s="18"/>
      <c r="D14" s="18"/>
      <c r="E14" s="4" t="s">
        <v>25</v>
      </c>
      <c r="F14" s="19">
        <f>SUM(F9:F13)</f>
        <v>57584984</v>
      </c>
      <c r="G14" s="19">
        <f>SUM(G9:G13)</f>
        <v>57584984</v>
      </c>
      <c r="H14" s="19">
        <f>SUM(H9:H13)</f>
        <v>57584984</v>
      </c>
    </row>
    <row r="15" spans="1:8" ht="48" thickBot="1">
      <c r="A15" s="12" t="s">
        <v>26</v>
      </c>
      <c r="B15" s="18"/>
      <c r="C15" s="18"/>
      <c r="D15" s="18"/>
      <c r="E15" s="3" t="s">
        <v>27</v>
      </c>
      <c r="F15" s="18"/>
      <c r="G15" s="18"/>
      <c r="H15" s="18"/>
    </row>
    <row r="16" spans="1:8" ht="32.25" thickBot="1">
      <c r="A16" s="12" t="s">
        <v>28</v>
      </c>
      <c r="B16" s="18">
        <v>12959071</v>
      </c>
      <c r="C16" s="18">
        <v>12959071</v>
      </c>
      <c r="D16" s="18">
        <v>12959071</v>
      </c>
      <c r="E16" s="3" t="s">
        <v>29</v>
      </c>
      <c r="F16" s="18"/>
      <c r="G16" s="18"/>
      <c r="H16" s="18"/>
    </row>
    <row r="17" spans="1:8" ht="32.25" thickBot="1">
      <c r="A17" s="9" t="s">
        <v>30</v>
      </c>
      <c r="B17" s="19">
        <f>SUM(B16,B11)</f>
        <v>166113433</v>
      </c>
      <c r="C17" s="19">
        <f>SUM(C16,C11)</f>
        <v>166113433</v>
      </c>
      <c r="D17" s="19">
        <f>SUM(D16,D11)</f>
        <v>166113433</v>
      </c>
      <c r="E17" s="3" t="s">
        <v>31</v>
      </c>
      <c r="F17" s="18"/>
      <c r="G17" s="18"/>
      <c r="H17" s="18"/>
    </row>
    <row r="18" spans="1:8" ht="32.25" thickBot="1">
      <c r="A18" s="12" t="s">
        <v>32</v>
      </c>
      <c r="B18" s="18"/>
      <c r="C18" s="18"/>
      <c r="D18" s="18"/>
      <c r="E18" s="3" t="s">
        <v>33</v>
      </c>
      <c r="F18" s="18"/>
      <c r="G18" s="18"/>
      <c r="H18" s="18"/>
    </row>
    <row r="19" spans="1:8" ht="48" thickBot="1">
      <c r="A19" s="12" t="s">
        <v>34</v>
      </c>
      <c r="B19" s="18"/>
      <c r="C19" s="18"/>
      <c r="D19" s="18"/>
      <c r="E19" s="3" t="s">
        <v>35</v>
      </c>
      <c r="F19" s="18"/>
      <c r="G19" s="18"/>
      <c r="H19" s="18"/>
    </row>
    <row r="20" spans="1:8" ht="32.25" thickBot="1">
      <c r="A20" s="12" t="s">
        <v>36</v>
      </c>
      <c r="B20" s="18"/>
      <c r="C20" s="18"/>
      <c r="D20" s="18"/>
      <c r="E20" s="3" t="s">
        <v>37</v>
      </c>
      <c r="F20" s="18"/>
      <c r="G20" s="18"/>
      <c r="H20" s="18"/>
    </row>
    <row r="21" spans="1:8" ht="48" thickBot="1">
      <c r="A21" s="12" t="s">
        <v>38</v>
      </c>
      <c r="B21" s="18"/>
      <c r="C21" s="18"/>
      <c r="D21" s="18"/>
      <c r="E21" s="3" t="s">
        <v>39</v>
      </c>
      <c r="F21" s="18"/>
      <c r="G21" s="18"/>
      <c r="H21" s="18"/>
    </row>
    <row r="22" spans="1:8" ht="32.25" thickBot="1">
      <c r="A22" s="12" t="s">
        <v>40</v>
      </c>
      <c r="B22" s="18"/>
      <c r="C22" s="18"/>
      <c r="D22" s="18"/>
      <c r="E22" s="3" t="s">
        <v>41</v>
      </c>
      <c r="F22" s="18">
        <v>13977661</v>
      </c>
      <c r="G22" s="18">
        <v>13977661</v>
      </c>
      <c r="H22" s="18">
        <v>13977661</v>
      </c>
    </row>
    <row r="23" spans="1:8" ht="32.25" thickBot="1">
      <c r="A23" s="9" t="s">
        <v>42</v>
      </c>
      <c r="B23" s="19">
        <f>SUM(B18:B22)</f>
        <v>0</v>
      </c>
      <c r="C23" s="19">
        <f>SUM(C18:C22)</f>
        <v>0</v>
      </c>
      <c r="D23" s="19">
        <f>SUM(D18:D22)</f>
        <v>0</v>
      </c>
      <c r="E23" s="4" t="s">
        <v>43</v>
      </c>
      <c r="F23" s="19">
        <f>SUM(F15:F22)</f>
        <v>13977661</v>
      </c>
      <c r="G23" s="19">
        <f>SUM(G15:G22)</f>
        <v>13977661</v>
      </c>
      <c r="H23" s="19">
        <f>SUM(H15:H22)</f>
        <v>13977661</v>
      </c>
    </row>
    <row r="24" spans="1:8" ht="16.5" thickBot="1">
      <c r="A24" s="12" t="s">
        <v>44</v>
      </c>
      <c r="B24" s="18"/>
      <c r="C24" s="18"/>
      <c r="D24" s="18"/>
      <c r="E24" s="3" t="s">
        <v>45</v>
      </c>
      <c r="F24" s="18"/>
      <c r="G24" s="18"/>
      <c r="H24" s="18"/>
    </row>
    <row r="25" spans="1:8" ht="32.25" thickBot="1">
      <c r="A25" s="12" t="s">
        <v>46</v>
      </c>
      <c r="B25" s="18"/>
      <c r="C25" s="18"/>
      <c r="D25" s="18"/>
      <c r="E25" s="3" t="s">
        <v>47</v>
      </c>
      <c r="F25" s="18"/>
      <c r="G25" s="18"/>
      <c r="H25" s="18"/>
    </row>
    <row r="26" spans="1:8" ht="32.25" thickBot="1">
      <c r="A26" s="12" t="s">
        <v>48</v>
      </c>
      <c r="B26" s="18"/>
      <c r="C26" s="18"/>
      <c r="D26" s="18"/>
      <c r="E26" s="3" t="s">
        <v>49</v>
      </c>
      <c r="F26" s="18"/>
      <c r="G26" s="18"/>
      <c r="H26" s="18"/>
    </row>
    <row r="27" spans="1:8" ht="16.5" thickBot="1">
      <c r="A27" s="12" t="s">
        <v>50</v>
      </c>
      <c r="B27" s="18">
        <v>15000000</v>
      </c>
      <c r="C27" s="18">
        <v>15000000</v>
      </c>
      <c r="D27" s="18">
        <v>15000000</v>
      </c>
      <c r="E27" s="3" t="s">
        <v>51</v>
      </c>
      <c r="F27" s="18"/>
      <c r="G27" s="18"/>
      <c r="H27" s="18"/>
    </row>
    <row r="28" spans="1:8" ht="16.5" thickBot="1">
      <c r="A28" s="12" t="s">
        <v>52</v>
      </c>
      <c r="B28" s="18">
        <f>47000000+9000000</f>
        <v>56000000</v>
      </c>
      <c r="C28" s="18">
        <f>47000000+9000000</f>
        <v>56000000</v>
      </c>
      <c r="D28" s="18">
        <f>47000000+9000000</f>
        <v>56000000</v>
      </c>
      <c r="E28" s="4" t="s">
        <v>53</v>
      </c>
      <c r="F28" s="19">
        <f>SUM(F24:F27)</f>
        <v>0</v>
      </c>
      <c r="G28" s="19">
        <f>SUM(G24:G27)</f>
        <v>0</v>
      </c>
      <c r="H28" s="19">
        <f>SUM(H24:H27)</f>
        <v>0</v>
      </c>
    </row>
    <row r="29" spans="1:8" ht="48" thickBot="1">
      <c r="A29" s="12" t="s">
        <v>54</v>
      </c>
      <c r="B29" s="18"/>
      <c r="C29" s="18"/>
      <c r="D29" s="18"/>
      <c r="E29" s="3" t="s">
        <v>55</v>
      </c>
      <c r="F29" s="18"/>
      <c r="G29" s="18"/>
      <c r="H29" s="18"/>
    </row>
    <row r="30" spans="1:8" ht="48" thickBot="1">
      <c r="A30" s="9" t="s">
        <v>56</v>
      </c>
      <c r="B30" s="19">
        <f>SUM(B27:B29)</f>
        <v>71000000</v>
      </c>
      <c r="C30" s="19">
        <f>SUM(C27:C29)</f>
        <v>71000000</v>
      </c>
      <c r="D30" s="19">
        <f>SUM(D27:D29)</f>
        <v>71000000</v>
      </c>
      <c r="E30" s="3" t="s">
        <v>57</v>
      </c>
      <c r="F30" s="18"/>
      <c r="G30" s="18"/>
      <c r="H30" s="18"/>
    </row>
    <row r="31" spans="1:8" ht="48" thickBot="1">
      <c r="A31" s="12" t="s">
        <v>58</v>
      </c>
      <c r="B31" s="18"/>
      <c r="C31" s="18"/>
      <c r="D31" s="18"/>
      <c r="E31" s="3" t="s">
        <v>59</v>
      </c>
      <c r="F31" s="18"/>
      <c r="G31" s="18"/>
      <c r="H31" s="18"/>
    </row>
    <row r="32" spans="1:8" ht="32.25" thickBot="1">
      <c r="A32" s="12" t="s">
        <v>60</v>
      </c>
      <c r="B32" s="18">
        <v>1310000</v>
      </c>
      <c r="C32" s="18">
        <v>1310000</v>
      </c>
      <c r="D32" s="18">
        <v>1310000</v>
      </c>
      <c r="E32" s="3" t="s">
        <v>61</v>
      </c>
      <c r="F32" s="18">
        <v>84342213</v>
      </c>
      <c r="G32" s="18">
        <v>84342213</v>
      </c>
      <c r="H32" s="18">
        <v>84342213</v>
      </c>
    </row>
    <row r="33" spans="1:8" ht="48" thickBot="1">
      <c r="A33" s="12" t="s">
        <v>62</v>
      </c>
      <c r="B33" s="18">
        <v>4488000</v>
      </c>
      <c r="C33" s="18">
        <v>4488000</v>
      </c>
      <c r="D33" s="18">
        <v>4488000</v>
      </c>
      <c r="E33" s="3" t="s">
        <v>63</v>
      </c>
      <c r="F33" s="18"/>
      <c r="G33" s="18"/>
      <c r="H33" s="18"/>
    </row>
    <row r="34" spans="1:8" ht="48" thickBot="1">
      <c r="A34" s="12" t="s">
        <v>64</v>
      </c>
      <c r="B34" s="18"/>
      <c r="C34" s="18"/>
      <c r="D34" s="18"/>
      <c r="E34" s="3" t="s">
        <v>65</v>
      </c>
      <c r="F34" s="18"/>
      <c r="G34" s="18"/>
      <c r="H34" s="18"/>
    </row>
    <row r="35" spans="1:8" ht="16.5" thickBot="1">
      <c r="A35" s="12" t="s">
        <v>66</v>
      </c>
      <c r="B35" s="18">
        <v>5043737</v>
      </c>
      <c r="C35" s="18">
        <v>5043737</v>
      </c>
      <c r="D35" s="18">
        <v>5043737</v>
      </c>
      <c r="E35" s="3" t="s">
        <v>67</v>
      </c>
      <c r="F35" s="18"/>
      <c r="G35" s="18"/>
      <c r="H35" s="18"/>
    </row>
    <row r="36" spans="1:8" ht="16.5" thickBot="1">
      <c r="A36" s="10" t="s">
        <v>68</v>
      </c>
      <c r="B36" s="18">
        <v>2573809</v>
      </c>
      <c r="C36" s="18">
        <v>2573809</v>
      </c>
      <c r="D36" s="18">
        <v>2573809</v>
      </c>
      <c r="E36" s="3" t="s">
        <v>69</v>
      </c>
      <c r="F36" s="18"/>
      <c r="G36" s="18"/>
      <c r="H36" s="18"/>
    </row>
    <row r="37" spans="1:8" ht="32.25" thickBot="1">
      <c r="A37" s="12" t="s">
        <v>70</v>
      </c>
      <c r="B37" s="18"/>
      <c r="C37" s="18"/>
      <c r="D37" s="18"/>
      <c r="E37" s="5" t="s">
        <v>71</v>
      </c>
      <c r="F37" s="18"/>
      <c r="G37" s="18"/>
      <c r="H37" s="18"/>
    </row>
    <row r="38" spans="1:8" ht="32.25" thickBot="1">
      <c r="A38" s="12" t="s">
        <v>72</v>
      </c>
      <c r="B38" s="18"/>
      <c r="C38" s="18"/>
      <c r="D38" s="18"/>
      <c r="E38" s="5" t="s">
        <v>73</v>
      </c>
      <c r="F38" s="18">
        <v>3800000</v>
      </c>
      <c r="G38" s="18">
        <v>3800000</v>
      </c>
      <c r="H38" s="18">
        <v>3800000</v>
      </c>
    </row>
    <row r="39" spans="1:8" ht="32.25" thickBot="1">
      <c r="A39" s="12" t="s">
        <v>74</v>
      </c>
      <c r="B39" s="18">
        <v>50000</v>
      </c>
      <c r="C39" s="18">
        <v>50000</v>
      </c>
      <c r="D39" s="18">
        <v>50000</v>
      </c>
      <c r="E39" s="3" t="s">
        <v>75</v>
      </c>
      <c r="F39" s="18">
        <v>33953103</v>
      </c>
      <c r="G39" s="18">
        <v>33953103</v>
      </c>
      <c r="H39" s="18">
        <v>33953103</v>
      </c>
    </row>
    <row r="40" spans="1:8" ht="16.5" thickBot="1">
      <c r="A40" s="10" t="s">
        <v>76</v>
      </c>
      <c r="B40" s="18"/>
      <c r="C40" s="18"/>
      <c r="D40" s="18"/>
      <c r="E40" s="4" t="s">
        <v>77</v>
      </c>
      <c r="F40" s="19">
        <f>SUM(F29:F39)</f>
        <v>122095316</v>
      </c>
      <c r="G40" s="19">
        <f>SUM(G29:G39)</f>
        <v>122095316</v>
      </c>
      <c r="H40" s="19">
        <f>SUM(H29:H39)</f>
        <v>122095316</v>
      </c>
    </row>
    <row r="41" spans="1:8" ht="32.25" thickBot="1">
      <c r="A41" s="10" t="s">
        <v>78</v>
      </c>
      <c r="B41" s="18"/>
      <c r="C41" s="18"/>
      <c r="D41" s="18"/>
      <c r="E41" s="3" t="s">
        <v>79</v>
      </c>
      <c r="F41" s="18"/>
      <c r="G41" s="18"/>
      <c r="H41" s="18"/>
    </row>
    <row r="42" spans="1:8" ht="32.25" thickBot="1">
      <c r="A42" s="12" t="s">
        <v>80</v>
      </c>
      <c r="B42" s="18"/>
      <c r="C42" s="18"/>
      <c r="D42" s="18"/>
      <c r="E42" s="3" t="s">
        <v>81</v>
      </c>
      <c r="F42" s="18"/>
      <c r="G42" s="18"/>
      <c r="H42" s="18"/>
    </row>
    <row r="43" spans="1:8" ht="32.25" thickBot="1">
      <c r="A43" s="12" t="s">
        <v>82</v>
      </c>
      <c r="B43" s="18"/>
      <c r="C43" s="18"/>
      <c r="D43" s="18"/>
      <c r="E43" s="3" t="s">
        <v>83</v>
      </c>
      <c r="F43" s="18"/>
      <c r="G43" s="18"/>
      <c r="H43" s="18"/>
    </row>
    <row r="44" spans="1:8" ht="32.25" thickBot="1">
      <c r="A44" s="13" t="s">
        <v>84</v>
      </c>
      <c r="B44" s="18"/>
      <c r="C44" s="18"/>
      <c r="D44" s="18"/>
      <c r="E44" s="3" t="s">
        <v>85</v>
      </c>
      <c r="F44" s="18"/>
      <c r="G44" s="18"/>
      <c r="H44" s="18"/>
    </row>
    <row r="45" spans="1:8" ht="16.5" thickBot="1">
      <c r="A45" s="13" t="s">
        <v>86</v>
      </c>
      <c r="B45" s="18"/>
      <c r="C45" s="18"/>
      <c r="D45" s="18"/>
      <c r="E45" s="3" t="s">
        <v>87</v>
      </c>
      <c r="F45" s="18"/>
      <c r="G45" s="18"/>
      <c r="H45" s="18"/>
    </row>
    <row r="46" spans="1:8" ht="32.25" thickBot="1">
      <c r="A46" s="9" t="s">
        <v>88</v>
      </c>
      <c r="B46" s="19">
        <f>SUM(B31:B45)</f>
        <v>13465546</v>
      </c>
      <c r="C46" s="19">
        <f>SUM(C31:C45)</f>
        <v>13465546</v>
      </c>
      <c r="D46" s="19">
        <f>SUM(D31:D45)</f>
        <v>13465546</v>
      </c>
      <c r="E46" s="3" t="s">
        <v>89</v>
      </c>
      <c r="F46" s="18"/>
      <c r="G46" s="18"/>
      <c r="H46" s="18"/>
    </row>
    <row r="47" spans="1:8" ht="15">
      <c r="A47" s="74" t="s">
        <v>90</v>
      </c>
      <c r="B47" s="63"/>
      <c r="C47" s="63"/>
      <c r="D47" s="63"/>
      <c r="E47" s="69" t="s">
        <v>91</v>
      </c>
      <c r="F47" s="63"/>
      <c r="G47" s="63"/>
      <c r="H47" s="63"/>
    </row>
    <row r="48" spans="1:8" ht="15.75" thickBot="1">
      <c r="A48" s="75"/>
      <c r="B48" s="64"/>
      <c r="C48" s="64"/>
      <c r="D48" s="64"/>
      <c r="E48" s="70"/>
      <c r="F48" s="64"/>
      <c r="G48" s="64"/>
      <c r="H48" s="64"/>
    </row>
    <row r="49" spans="1:8" ht="16.5" thickBot="1">
      <c r="A49" s="12" t="s">
        <v>92</v>
      </c>
      <c r="B49" s="18"/>
      <c r="C49" s="18"/>
      <c r="D49" s="18"/>
      <c r="E49" s="4" t="s">
        <v>93</v>
      </c>
      <c r="F49" s="18">
        <f>SUM(F41:F48)</f>
        <v>0</v>
      </c>
      <c r="G49" s="18">
        <f>SUM(G41:G48)</f>
        <v>0</v>
      </c>
      <c r="H49" s="18">
        <f>SUM(H41:H48)</f>
        <v>0</v>
      </c>
    </row>
    <row r="50" spans="1:8" ht="16.5" thickBot="1">
      <c r="A50" s="12" t="s">
        <v>94</v>
      </c>
      <c r="B50" s="18"/>
      <c r="C50" s="18"/>
      <c r="D50" s="18"/>
      <c r="E50" s="3" t="s">
        <v>95</v>
      </c>
      <c r="F50" s="18">
        <v>45906000</v>
      </c>
      <c r="G50" s="18">
        <v>45906000</v>
      </c>
      <c r="H50" s="18">
        <v>45906000</v>
      </c>
    </row>
    <row r="51" spans="1:8" ht="16.5" thickBot="1">
      <c r="A51" s="12" t="s">
        <v>96</v>
      </c>
      <c r="B51" s="18"/>
      <c r="C51" s="18"/>
      <c r="D51" s="18"/>
      <c r="E51" s="3" t="s">
        <v>97</v>
      </c>
      <c r="F51" s="18"/>
      <c r="G51" s="18"/>
      <c r="H51" s="18"/>
    </row>
    <row r="52" spans="1:8" ht="32.25" thickBot="1">
      <c r="A52" s="12" t="s">
        <v>98</v>
      </c>
      <c r="B52" s="18"/>
      <c r="C52" s="18"/>
      <c r="D52" s="18"/>
      <c r="E52" s="3" t="s">
        <v>99</v>
      </c>
      <c r="F52" s="18"/>
      <c r="G52" s="18"/>
      <c r="H52" s="18"/>
    </row>
    <row r="53" spans="1:8" ht="32.25" thickBot="1">
      <c r="A53" s="9" t="s">
        <v>100</v>
      </c>
      <c r="B53" s="19">
        <f>SUM(B47:B52)</f>
        <v>0</v>
      </c>
      <c r="C53" s="19">
        <f>SUM(C47:C52)</f>
        <v>0</v>
      </c>
      <c r="D53" s="19">
        <f>SUM(D47:D52)</f>
        <v>0</v>
      </c>
      <c r="E53" s="3" t="s">
        <v>101</v>
      </c>
      <c r="F53" s="18">
        <v>12394000</v>
      </c>
      <c r="G53" s="18">
        <v>12394000</v>
      </c>
      <c r="H53" s="18">
        <v>12394000</v>
      </c>
    </row>
    <row r="54" spans="1:8" ht="48" thickBot="1">
      <c r="A54" s="12" t="s">
        <v>102</v>
      </c>
      <c r="B54" s="18"/>
      <c r="C54" s="18"/>
      <c r="D54" s="18"/>
      <c r="E54" s="4" t="s">
        <v>103</v>
      </c>
      <c r="F54" s="19">
        <f>SUM(F50:F53)</f>
        <v>58300000</v>
      </c>
      <c r="G54" s="19">
        <f>SUM(G50:G53)</f>
        <v>58300000</v>
      </c>
      <c r="H54" s="19">
        <f>SUM(H50:H53)</f>
        <v>58300000</v>
      </c>
    </row>
    <row r="55" spans="1:8" ht="48" thickBot="1">
      <c r="A55" s="13" t="s">
        <v>104</v>
      </c>
      <c r="B55" s="18"/>
      <c r="C55" s="18"/>
      <c r="D55" s="18"/>
      <c r="E55" s="3" t="s">
        <v>105</v>
      </c>
      <c r="F55" s="18"/>
      <c r="G55" s="18"/>
      <c r="H55" s="18"/>
    </row>
    <row r="56" spans="1:8" ht="63.75" thickBot="1">
      <c r="A56" s="13" t="s">
        <v>106</v>
      </c>
      <c r="B56" s="18"/>
      <c r="C56" s="18"/>
      <c r="D56" s="18"/>
      <c r="E56" s="3" t="s">
        <v>107</v>
      </c>
      <c r="F56" s="18"/>
      <c r="G56" s="18"/>
      <c r="H56" s="18"/>
    </row>
    <row r="57" spans="1:8" ht="48" thickBot="1">
      <c r="A57" s="12" t="s">
        <v>134</v>
      </c>
      <c r="B57" s="18"/>
      <c r="C57" s="18"/>
      <c r="D57" s="18"/>
      <c r="E57" s="3" t="s">
        <v>109</v>
      </c>
      <c r="F57" s="18"/>
      <c r="G57" s="18"/>
      <c r="H57" s="18"/>
    </row>
    <row r="58" spans="1:8" ht="32.25" thickBot="1">
      <c r="A58" s="12" t="s">
        <v>110</v>
      </c>
      <c r="B58" s="18"/>
      <c r="C58" s="18"/>
      <c r="D58" s="18"/>
      <c r="E58" s="3" t="s">
        <v>111</v>
      </c>
      <c r="F58" s="18"/>
      <c r="G58" s="18"/>
      <c r="H58" s="18"/>
    </row>
    <row r="59" spans="1:8" ht="48" thickBot="1">
      <c r="A59" s="9" t="s">
        <v>112</v>
      </c>
      <c r="B59" s="19">
        <f>SUM(B54:B58)</f>
        <v>0</v>
      </c>
      <c r="C59" s="19">
        <f>SUM(C54:C58)</f>
        <v>0</v>
      </c>
      <c r="D59" s="19">
        <f>SUM(D54:D58)</f>
        <v>0</v>
      </c>
      <c r="E59" s="3" t="s">
        <v>113</v>
      </c>
      <c r="F59" s="18"/>
      <c r="G59" s="18"/>
      <c r="H59" s="18"/>
    </row>
    <row r="60" spans="1:8" ht="48" thickBot="1">
      <c r="A60" s="12" t="s">
        <v>114</v>
      </c>
      <c r="B60" s="18"/>
      <c r="C60" s="18"/>
      <c r="D60" s="18"/>
      <c r="E60" s="3" t="s">
        <v>115</v>
      </c>
      <c r="F60" s="18"/>
      <c r="G60" s="18"/>
      <c r="H60" s="18"/>
    </row>
    <row r="61" spans="1:8" ht="15">
      <c r="A61" s="65" t="s">
        <v>116</v>
      </c>
      <c r="B61" s="63"/>
      <c r="C61" s="63"/>
      <c r="D61" s="63"/>
      <c r="E61" s="69" t="s">
        <v>117</v>
      </c>
      <c r="F61" s="63"/>
      <c r="G61" s="63"/>
      <c r="H61" s="63"/>
    </row>
    <row r="62" spans="1:8" ht="15.75" thickBot="1">
      <c r="A62" s="66"/>
      <c r="B62" s="64"/>
      <c r="C62" s="64"/>
      <c r="D62" s="64"/>
      <c r="E62" s="70"/>
      <c r="F62" s="64"/>
      <c r="G62" s="64"/>
      <c r="H62" s="64"/>
    </row>
    <row r="63" spans="1:8" ht="15">
      <c r="A63" s="65" t="s">
        <v>118</v>
      </c>
      <c r="B63" s="63"/>
      <c r="C63" s="63"/>
      <c r="D63" s="63"/>
      <c r="E63" s="67" t="s">
        <v>119</v>
      </c>
      <c r="F63" s="63"/>
      <c r="G63" s="63"/>
      <c r="H63" s="63"/>
    </row>
    <row r="64" spans="1:8" ht="15.75" thickBot="1">
      <c r="A64" s="66"/>
      <c r="B64" s="64"/>
      <c r="C64" s="64"/>
      <c r="D64" s="64"/>
      <c r="E64" s="68"/>
      <c r="F64" s="64"/>
      <c r="G64" s="64"/>
      <c r="H64" s="64"/>
    </row>
    <row r="65" spans="1:8" ht="48" thickBot="1">
      <c r="A65" s="13" t="s">
        <v>120</v>
      </c>
      <c r="B65" s="18"/>
      <c r="C65" s="18"/>
      <c r="D65" s="18"/>
      <c r="E65" s="5" t="s">
        <v>121</v>
      </c>
      <c r="F65" s="18"/>
      <c r="G65" s="18"/>
      <c r="H65" s="18"/>
    </row>
    <row r="66" spans="1:8" ht="32.25" thickBot="1">
      <c r="A66" s="12" t="s">
        <v>122</v>
      </c>
      <c r="B66" s="18"/>
      <c r="C66" s="18"/>
      <c r="D66" s="18"/>
      <c r="E66" s="4" t="s">
        <v>123</v>
      </c>
      <c r="F66" s="19">
        <f>SUM(F55:F65)</f>
        <v>0</v>
      </c>
      <c r="G66" s="19">
        <f>SUM(G55:G65)</f>
        <v>0</v>
      </c>
      <c r="H66" s="19">
        <f>SUM(H55:H65)</f>
        <v>0</v>
      </c>
    </row>
    <row r="67" spans="1:8" ht="32.25" thickBot="1">
      <c r="A67" s="9" t="s">
        <v>124</v>
      </c>
      <c r="B67" s="19">
        <f>SUM(B60:B66)</f>
        <v>0</v>
      </c>
      <c r="C67" s="19">
        <f>SUM(C60:C66)</f>
        <v>0</v>
      </c>
      <c r="D67" s="19">
        <f>SUM(D60:D66)</f>
        <v>0</v>
      </c>
      <c r="E67" s="5" t="s">
        <v>132</v>
      </c>
      <c r="F67" s="18">
        <v>66013380</v>
      </c>
      <c r="G67" s="18">
        <v>66013380</v>
      </c>
      <c r="H67" s="18">
        <v>66013380</v>
      </c>
    </row>
    <row r="68" spans="1:8" ht="16.5" thickBot="1">
      <c r="A68" s="13" t="s">
        <v>129</v>
      </c>
      <c r="B68" s="18">
        <v>101464360</v>
      </c>
      <c r="C68" s="18">
        <v>101464360</v>
      </c>
      <c r="D68" s="18">
        <v>101464360</v>
      </c>
      <c r="E68" s="4" t="s">
        <v>133</v>
      </c>
      <c r="F68" s="18">
        <f>SUM(F67)</f>
        <v>66013380</v>
      </c>
      <c r="G68" s="18">
        <f>SUM(G67)</f>
        <v>66013380</v>
      </c>
      <c r="H68" s="18">
        <f>SUM(H67)</f>
        <v>66013380</v>
      </c>
    </row>
    <row r="69" spans="1:8" ht="16.5" thickBot="1">
      <c r="A69" s="12" t="s">
        <v>130</v>
      </c>
      <c r="B69" s="18"/>
      <c r="C69" s="18"/>
      <c r="D69" s="18"/>
      <c r="E69" s="20"/>
      <c r="F69" s="21"/>
      <c r="G69" s="21"/>
      <c r="H69" s="22"/>
    </row>
    <row r="70" spans="1:8" ht="16.5" thickBot="1">
      <c r="A70" s="9" t="s">
        <v>131</v>
      </c>
      <c r="B70" s="19">
        <f>SUM(B68:B69)</f>
        <v>101464360</v>
      </c>
      <c r="C70" s="19">
        <f>SUM(C68:C69)</f>
        <v>101464360</v>
      </c>
      <c r="D70" s="19">
        <f>SUM(D68:D69)</f>
        <v>101464360</v>
      </c>
      <c r="E70" s="23"/>
      <c r="F70" s="24"/>
      <c r="G70" s="24"/>
      <c r="H70" s="18"/>
    </row>
    <row r="71" spans="1:8" ht="15.75">
      <c r="A71" s="14" t="s">
        <v>125</v>
      </c>
      <c r="B71" s="61">
        <f>SUM(B67,B59,B53,B46,B30,B23,B17,B70)</f>
        <v>352043339</v>
      </c>
      <c r="C71" s="61">
        <f>SUM(C67,C59,C53,C46,C30,C23,C17,C70)</f>
        <v>352043339</v>
      </c>
      <c r="D71" s="61">
        <f>SUM(D67,D59,D53,D46,D30,D23,D17,D70)</f>
        <v>352043339</v>
      </c>
      <c r="E71" s="6" t="s">
        <v>127</v>
      </c>
      <c r="F71" s="61">
        <f>SUM(F7,F8,F14,F23,F40,F49,F54,F66,F68)</f>
        <v>352043339</v>
      </c>
      <c r="G71" s="61">
        <f>SUM(G7,G8,G14,G23,G40,G49,G54,G66,G68)</f>
        <v>352043339</v>
      </c>
      <c r="H71" s="61">
        <f>SUM(H7,H8,H14,H23,H40,H49,H54,H66,H68)</f>
        <v>352043339</v>
      </c>
    </row>
    <row r="72" spans="1:8" ht="16.5" thickBot="1">
      <c r="A72" s="9" t="s">
        <v>126</v>
      </c>
      <c r="B72" s="62"/>
      <c r="C72" s="62"/>
      <c r="D72" s="62"/>
      <c r="E72" s="4" t="s">
        <v>128</v>
      </c>
      <c r="F72" s="62"/>
      <c r="G72" s="62"/>
      <c r="H72" s="62"/>
    </row>
  </sheetData>
  <sheetProtection/>
  <mergeCells count="32">
    <mergeCell ref="B71:B72"/>
    <mergeCell ref="C71:C72"/>
    <mergeCell ref="D71:D72"/>
    <mergeCell ref="F71:F72"/>
    <mergeCell ref="G71:G72"/>
    <mergeCell ref="H71:H7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A3:D3"/>
    <mergeCell ref="E3:H3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15" customWidth="1"/>
    <col min="2" max="4" width="16.421875" style="46" customWidth="1"/>
    <col min="5" max="5" width="33.57421875" style="15" customWidth="1"/>
    <col min="6" max="8" width="16.421875" style="15" customWidth="1"/>
    <col min="9" max="16384" width="9.140625" style="15" customWidth="1"/>
  </cols>
  <sheetData>
    <row r="1" ht="15.75">
      <c r="A1" s="60" t="s">
        <v>138</v>
      </c>
    </row>
    <row r="2" ht="16.5" thickBot="1">
      <c r="A2" s="1"/>
    </row>
    <row r="3" spans="1:8" ht="16.5" thickBot="1">
      <c r="A3" s="76" t="s">
        <v>0</v>
      </c>
      <c r="B3" s="77"/>
      <c r="C3" s="77"/>
      <c r="D3" s="78"/>
      <c r="E3" s="76" t="s">
        <v>1</v>
      </c>
      <c r="F3" s="77"/>
      <c r="G3" s="77"/>
      <c r="H3" s="78"/>
    </row>
    <row r="4" spans="1:8" ht="16.5" thickBot="1">
      <c r="A4" s="7" t="s">
        <v>2</v>
      </c>
      <c r="B4" s="47" t="s">
        <v>3</v>
      </c>
      <c r="C4" s="47" t="s">
        <v>4</v>
      </c>
      <c r="D4" s="47" t="s">
        <v>5</v>
      </c>
      <c r="E4" s="48" t="s">
        <v>2</v>
      </c>
      <c r="F4" s="48" t="s">
        <v>3</v>
      </c>
      <c r="G4" s="48" t="s">
        <v>4</v>
      </c>
      <c r="H4" s="48" t="s">
        <v>5</v>
      </c>
    </row>
    <row r="5" spans="1:8" ht="32.25" thickBot="1">
      <c r="A5" s="26" t="s">
        <v>6</v>
      </c>
      <c r="B5" s="49"/>
      <c r="C5" s="49">
        <f aca="true" t="shared" si="0" ref="C5:C10">SUM(B5)</f>
        <v>0</v>
      </c>
      <c r="D5" s="49">
        <f aca="true" t="shared" si="1" ref="D5:D10">SUM(B5)</f>
        <v>0</v>
      </c>
      <c r="E5" s="50" t="s">
        <v>7</v>
      </c>
      <c r="F5" s="49">
        <v>22673000</v>
      </c>
      <c r="G5" s="49">
        <f>SUM(F5)</f>
        <v>22673000</v>
      </c>
      <c r="H5" s="49">
        <f>SUM(F5)</f>
        <v>22673000</v>
      </c>
    </row>
    <row r="6" spans="1:8" ht="48" thickBot="1">
      <c r="A6" s="26" t="s">
        <v>8</v>
      </c>
      <c r="B6" s="49"/>
      <c r="C6" s="49">
        <f t="shared" si="0"/>
        <v>0</v>
      </c>
      <c r="D6" s="49">
        <f t="shared" si="1"/>
        <v>0</v>
      </c>
      <c r="E6" s="50" t="s">
        <v>9</v>
      </c>
      <c r="F6" s="49">
        <v>870000</v>
      </c>
      <c r="G6" s="49">
        <f>SUM(F6)</f>
        <v>870000</v>
      </c>
      <c r="H6" s="49">
        <f>SUM(F6)</f>
        <v>870000</v>
      </c>
    </row>
    <row r="7" spans="1:8" ht="63.75" thickBot="1">
      <c r="A7" s="26" t="s">
        <v>10</v>
      </c>
      <c r="B7" s="49"/>
      <c r="C7" s="49">
        <f t="shared" si="0"/>
        <v>0</v>
      </c>
      <c r="D7" s="49">
        <f t="shared" si="1"/>
        <v>0</v>
      </c>
      <c r="E7" s="51" t="s">
        <v>11</v>
      </c>
      <c r="F7" s="52">
        <f>SUM(F5:F6)</f>
        <v>23543000</v>
      </c>
      <c r="G7" s="52">
        <f>SUM(G5:G6)</f>
        <v>23543000</v>
      </c>
      <c r="H7" s="52">
        <f>SUM(H5:H6)</f>
        <v>23543000</v>
      </c>
    </row>
    <row r="8" spans="1:8" ht="48" thickBot="1">
      <c r="A8" s="26" t="s">
        <v>12</v>
      </c>
      <c r="B8" s="49"/>
      <c r="C8" s="49">
        <f t="shared" si="0"/>
        <v>0</v>
      </c>
      <c r="D8" s="49">
        <f t="shared" si="1"/>
        <v>0</v>
      </c>
      <c r="E8" s="51" t="s">
        <v>13</v>
      </c>
      <c r="F8" s="52">
        <v>6221000</v>
      </c>
      <c r="G8" s="52">
        <f aca="true" t="shared" si="2" ref="G8:G13">SUM(F8)</f>
        <v>6221000</v>
      </c>
      <c r="H8" s="52">
        <f aca="true" t="shared" si="3" ref="H8:H13">SUM(F8)</f>
        <v>6221000</v>
      </c>
    </row>
    <row r="9" spans="1:8" ht="48" thickBot="1">
      <c r="A9" s="26" t="s">
        <v>14</v>
      </c>
      <c r="B9" s="49"/>
      <c r="C9" s="49">
        <f t="shared" si="0"/>
        <v>0</v>
      </c>
      <c r="D9" s="49">
        <f t="shared" si="1"/>
        <v>0</v>
      </c>
      <c r="E9" s="50" t="s">
        <v>15</v>
      </c>
      <c r="F9" s="49">
        <v>3400000</v>
      </c>
      <c r="G9" s="49">
        <f t="shared" si="2"/>
        <v>3400000</v>
      </c>
      <c r="H9" s="49">
        <f t="shared" si="3"/>
        <v>3400000</v>
      </c>
    </row>
    <row r="10" spans="1:8" ht="32.25" thickBot="1">
      <c r="A10" s="26" t="s">
        <v>16</v>
      </c>
      <c r="B10" s="49"/>
      <c r="C10" s="49">
        <f t="shared" si="0"/>
        <v>0</v>
      </c>
      <c r="D10" s="49">
        <f t="shared" si="1"/>
        <v>0</v>
      </c>
      <c r="E10" s="50" t="s">
        <v>17</v>
      </c>
      <c r="F10" s="49">
        <v>912000</v>
      </c>
      <c r="G10" s="49">
        <f t="shared" si="2"/>
        <v>912000</v>
      </c>
      <c r="H10" s="49">
        <f t="shared" si="3"/>
        <v>912000</v>
      </c>
    </row>
    <row r="11" spans="1:8" ht="32.25" thickBot="1">
      <c r="A11" s="9" t="s">
        <v>18</v>
      </c>
      <c r="B11" s="49">
        <f>SUM(B5:B10)</f>
        <v>0</v>
      </c>
      <c r="C11" s="49">
        <f>SUM(C5:C10)</f>
        <v>0</v>
      </c>
      <c r="D11" s="49">
        <f>SUM(D5:D10)</f>
        <v>0</v>
      </c>
      <c r="E11" s="50" t="s">
        <v>19</v>
      </c>
      <c r="F11" s="49">
        <v>1900000</v>
      </c>
      <c r="G11" s="49">
        <f t="shared" si="2"/>
        <v>1900000</v>
      </c>
      <c r="H11" s="49">
        <f t="shared" si="3"/>
        <v>1900000</v>
      </c>
    </row>
    <row r="12" spans="1:8" ht="32.25" thickBot="1">
      <c r="A12" s="26" t="s">
        <v>20</v>
      </c>
      <c r="B12" s="49"/>
      <c r="C12" s="49">
        <f>SUM(B12)</f>
        <v>0</v>
      </c>
      <c r="D12" s="49">
        <f>SUM(B12)</f>
        <v>0</v>
      </c>
      <c r="E12" s="50" t="s">
        <v>21</v>
      </c>
      <c r="F12" s="49">
        <v>600000</v>
      </c>
      <c r="G12" s="49">
        <f t="shared" si="2"/>
        <v>600000</v>
      </c>
      <c r="H12" s="49">
        <f t="shared" si="3"/>
        <v>600000</v>
      </c>
    </row>
    <row r="13" spans="1:8" ht="63.75" thickBot="1">
      <c r="A13" s="26" t="s">
        <v>22</v>
      </c>
      <c r="B13" s="49"/>
      <c r="C13" s="49">
        <f>SUM(B13)</f>
        <v>0</v>
      </c>
      <c r="D13" s="49">
        <f>SUM(B13)</f>
        <v>0</v>
      </c>
      <c r="E13" s="50" t="s">
        <v>23</v>
      </c>
      <c r="F13" s="49">
        <v>1673000</v>
      </c>
      <c r="G13" s="49">
        <f t="shared" si="2"/>
        <v>1673000</v>
      </c>
      <c r="H13" s="49">
        <f t="shared" si="3"/>
        <v>1673000</v>
      </c>
    </row>
    <row r="14" spans="1:8" ht="48" thickBot="1">
      <c r="A14" s="26" t="s">
        <v>24</v>
      </c>
      <c r="B14" s="49"/>
      <c r="C14" s="49">
        <f>SUM(B14)</f>
        <v>0</v>
      </c>
      <c r="D14" s="49">
        <f>SUM(B14)</f>
        <v>0</v>
      </c>
      <c r="E14" s="51" t="s">
        <v>25</v>
      </c>
      <c r="F14" s="52">
        <f>SUM(F9:F13)</f>
        <v>8485000</v>
      </c>
      <c r="G14" s="52">
        <f>SUM(G9:G13)</f>
        <v>8485000</v>
      </c>
      <c r="H14" s="52">
        <f>SUM(H9:H13)</f>
        <v>8485000</v>
      </c>
    </row>
    <row r="15" spans="1:8" ht="63.75" thickBot="1">
      <c r="A15" s="26" t="s">
        <v>26</v>
      </c>
      <c r="B15" s="49"/>
      <c r="C15" s="49">
        <f>SUM(B15)</f>
        <v>0</v>
      </c>
      <c r="D15" s="49">
        <f>SUM(B15)</f>
        <v>0</v>
      </c>
      <c r="E15" s="50" t="s">
        <v>27</v>
      </c>
      <c r="F15" s="49"/>
      <c r="G15" s="49">
        <f aca="true" t="shared" si="4" ref="G15:G22">SUM(F15)</f>
        <v>0</v>
      </c>
      <c r="H15" s="49">
        <f aca="true" t="shared" si="5" ref="H15:H22">SUM(F15)</f>
        <v>0</v>
      </c>
    </row>
    <row r="16" spans="1:8" ht="48" thickBot="1">
      <c r="A16" s="26" t="s">
        <v>28</v>
      </c>
      <c r="B16" s="49"/>
      <c r="C16" s="49">
        <f>SUM(B16)</f>
        <v>0</v>
      </c>
      <c r="D16" s="49">
        <f>SUM(B16)</f>
        <v>0</v>
      </c>
      <c r="E16" s="50" t="s">
        <v>29</v>
      </c>
      <c r="F16" s="49"/>
      <c r="G16" s="49">
        <f t="shared" si="4"/>
        <v>0</v>
      </c>
      <c r="H16" s="49">
        <f t="shared" si="5"/>
        <v>0</v>
      </c>
    </row>
    <row r="17" spans="1:8" ht="32.25" thickBot="1">
      <c r="A17" s="9" t="s">
        <v>30</v>
      </c>
      <c r="B17" s="52">
        <f>SUM(B16,B11)</f>
        <v>0</v>
      </c>
      <c r="C17" s="52">
        <f>SUM(C16,C11)</f>
        <v>0</v>
      </c>
      <c r="D17" s="52">
        <f>SUM(D16,D11)</f>
        <v>0</v>
      </c>
      <c r="E17" s="50" t="s">
        <v>31</v>
      </c>
      <c r="F17" s="49"/>
      <c r="G17" s="49">
        <f t="shared" si="4"/>
        <v>0</v>
      </c>
      <c r="H17" s="49">
        <f t="shared" si="5"/>
        <v>0</v>
      </c>
    </row>
    <row r="18" spans="1:8" ht="32.25" thickBot="1">
      <c r="A18" s="26" t="s">
        <v>32</v>
      </c>
      <c r="B18" s="49"/>
      <c r="C18" s="49">
        <f>SUM(B18)</f>
        <v>0</v>
      </c>
      <c r="D18" s="49">
        <f>SUM(B18)</f>
        <v>0</v>
      </c>
      <c r="E18" s="50" t="s">
        <v>33</v>
      </c>
      <c r="F18" s="49"/>
      <c r="G18" s="49">
        <f t="shared" si="4"/>
        <v>0</v>
      </c>
      <c r="H18" s="49">
        <f t="shared" si="5"/>
        <v>0</v>
      </c>
    </row>
    <row r="19" spans="1:8" ht="63.75" thickBot="1">
      <c r="A19" s="26" t="s">
        <v>34</v>
      </c>
      <c r="B19" s="49"/>
      <c r="C19" s="49">
        <f>SUM(B19)</f>
        <v>0</v>
      </c>
      <c r="D19" s="49">
        <f>SUM(B19)</f>
        <v>0</v>
      </c>
      <c r="E19" s="50" t="s">
        <v>35</v>
      </c>
      <c r="F19" s="49"/>
      <c r="G19" s="49">
        <f t="shared" si="4"/>
        <v>0</v>
      </c>
      <c r="H19" s="49">
        <f t="shared" si="5"/>
        <v>0</v>
      </c>
    </row>
    <row r="20" spans="1:8" ht="48" thickBot="1">
      <c r="A20" s="26" t="s">
        <v>36</v>
      </c>
      <c r="B20" s="49"/>
      <c r="C20" s="49">
        <f>SUM(B20)</f>
        <v>0</v>
      </c>
      <c r="D20" s="49">
        <f>SUM(B20)</f>
        <v>0</v>
      </c>
      <c r="E20" s="50" t="s">
        <v>37</v>
      </c>
      <c r="F20" s="49"/>
      <c r="G20" s="49">
        <f t="shared" si="4"/>
        <v>0</v>
      </c>
      <c r="H20" s="49">
        <f t="shared" si="5"/>
        <v>0</v>
      </c>
    </row>
    <row r="21" spans="1:8" ht="63.75" thickBot="1">
      <c r="A21" s="26" t="s">
        <v>38</v>
      </c>
      <c r="B21" s="49"/>
      <c r="C21" s="49">
        <f>SUM(B21)</f>
        <v>0</v>
      </c>
      <c r="D21" s="49">
        <f>SUM(B21)</f>
        <v>0</v>
      </c>
      <c r="E21" s="50" t="s">
        <v>39</v>
      </c>
      <c r="F21" s="49"/>
      <c r="G21" s="49">
        <f t="shared" si="4"/>
        <v>0</v>
      </c>
      <c r="H21" s="49">
        <f t="shared" si="5"/>
        <v>0</v>
      </c>
    </row>
    <row r="22" spans="1:8" ht="48" thickBot="1">
      <c r="A22" s="26" t="s">
        <v>40</v>
      </c>
      <c r="B22" s="49"/>
      <c r="C22" s="49">
        <f>SUM(B22)</f>
        <v>0</v>
      </c>
      <c r="D22" s="49">
        <f>SUM(B22)</f>
        <v>0</v>
      </c>
      <c r="E22" s="50" t="s">
        <v>41</v>
      </c>
      <c r="F22" s="49"/>
      <c r="G22" s="49">
        <f t="shared" si="4"/>
        <v>0</v>
      </c>
      <c r="H22" s="49">
        <f t="shared" si="5"/>
        <v>0</v>
      </c>
    </row>
    <row r="23" spans="1:8" ht="48" thickBot="1">
      <c r="A23" s="9" t="s">
        <v>42</v>
      </c>
      <c r="B23" s="52">
        <f>SUM(B18:B22)</f>
        <v>0</v>
      </c>
      <c r="C23" s="52">
        <f>SUM(C18:C22)</f>
        <v>0</v>
      </c>
      <c r="D23" s="52">
        <f>SUM(D18:D22)</f>
        <v>0</v>
      </c>
      <c r="E23" s="51" t="s">
        <v>43</v>
      </c>
      <c r="F23" s="52">
        <f>SUM(F15:F22)</f>
        <v>0</v>
      </c>
      <c r="G23" s="52">
        <f>SUM(G15:G22)</f>
        <v>0</v>
      </c>
      <c r="H23" s="52">
        <f>SUM(H15:H22)</f>
        <v>0</v>
      </c>
    </row>
    <row r="24" spans="1:8" ht="16.5" thickBot="1">
      <c r="A24" s="26" t="s">
        <v>44</v>
      </c>
      <c r="B24" s="49"/>
      <c r="C24" s="49">
        <f aca="true" t="shared" si="6" ref="C24:C29">SUM(B24)</f>
        <v>0</v>
      </c>
      <c r="D24" s="49">
        <f aca="true" t="shared" si="7" ref="D24:D29">SUM(B24)</f>
        <v>0</v>
      </c>
      <c r="E24" s="50" t="s">
        <v>45</v>
      </c>
      <c r="F24" s="49"/>
      <c r="G24" s="49">
        <f>SUM(F24)</f>
        <v>0</v>
      </c>
      <c r="H24" s="49">
        <f>SUM(F24)</f>
        <v>0</v>
      </c>
    </row>
    <row r="25" spans="1:8" ht="48" thickBot="1">
      <c r="A25" s="26" t="s">
        <v>46</v>
      </c>
      <c r="B25" s="49"/>
      <c r="C25" s="49">
        <f t="shared" si="6"/>
        <v>0</v>
      </c>
      <c r="D25" s="49">
        <f t="shared" si="7"/>
        <v>0</v>
      </c>
      <c r="E25" s="50" t="s">
        <v>47</v>
      </c>
      <c r="F25" s="49"/>
      <c r="G25" s="49">
        <f>SUM(F25)</f>
        <v>0</v>
      </c>
      <c r="H25" s="49">
        <f>SUM(F25)</f>
        <v>0</v>
      </c>
    </row>
    <row r="26" spans="1:8" ht="32.25" thickBot="1">
      <c r="A26" s="26" t="s">
        <v>48</v>
      </c>
      <c r="B26" s="49"/>
      <c r="C26" s="49">
        <f t="shared" si="6"/>
        <v>0</v>
      </c>
      <c r="D26" s="49">
        <f t="shared" si="7"/>
        <v>0</v>
      </c>
      <c r="E26" s="50" t="s">
        <v>49</v>
      </c>
      <c r="F26" s="49"/>
      <c r="G26" s="49">
        <f>SUM(F26)</f>
        <v>0</v>
      </c>
      <c r="H26" s="49">
        <f>SUM(F26)</f>
        <v>0</v>
      </c>
    </row>
    <row r="27" spans="1:8" ht="32.25" thickBot="1">
      <c r="A27" s="26" t="s">
        <v>50</v>
      </c>
      <c r="B27" s="49"/>
      <c r="C27" s="49">
        <f t="shared" si="6"/>
        <v>0</v>
      </c>
      <c r="D27" s="49">
        <f t="shared" si="7"/>
        <v>0</v>
      </c>
      <c r="E27" s="50" t="s">
        <v>51</v>
      </c>
      <c r="F27" s="49"/>
      <c r="G27" s="49">
        <f>SUM(F27)</f>
        <v>0</v>
      </c>
      <c r="H27" s="49">
        <f>SUM(F27)</f>
        <v>0</v>
      </c>
    </row>
    <row r="28" spans="1:8" ht="32.25" thickBot="1">
      <c r="A28" s="26" t="s">
        <v>52</v>
      </c>
      <c r="B28" s="49"/>
      <c r="C28" s="49">
        <f t="shared" si="6"/>
        <v>0</v>
      </c>
      <c r="D28" s="49">
        <f t="shared" si="7"/>
        <v>0</v>
      </c>
      <c r="E28" s="51" t="s">
        <v>53</v>
      </c>
      <c r="F28" s="52">
        <f>SUM(F24:F27)</f>
        <v>0</v>
      </c>
      <c r="G28" s="52">
        <f>SUM(G24:G27)</f>
        <v>0</v>
      </c>
      <c r="H28" s="52">
        <f>SUM(H24:H27)</f>
        <v>0</v>
      </c>
    </row>
    <row r="29" spans="1:8" ht="48" thickBot="1">
      <c r="A29" s="26" t="s">
        <v>54</v>
      </c>
      <c r="B29" s="49"/>
      <c r="C29" s="49">
        <f t="shared" si="6"/>
        <v>0</v>
      </c>
      <c r="D29" s="49">
        <f t="shared" si="7"/>
        <v>0</v>
      </c>
      <c r="E29" s="50" t="s">
        <v>55</v>
      </c>
      <c r="F29" s="49"/>
      <c r="G29" s="49">
        <f aca="true" t="shared" si="8" ref="G29:G39">SUM(F29)</f>
        <v>0</v>
      </c>
      <c r="H29" s="49">
        <f aca="true" t="shared" si="9" ref="H29:H39">SUM(F29)</f>
        <v>0</v>
      </c>
    </row>
    <row r="30" spans="1:8" ht="63.75" thickBot="1">
      <c r="A30" s="9" t="s">
        <v>56</v>
      </c>
      <c r="B30" s="52">
        <f>SUM(B27:B29)</f>
        <v>0</v>
      </c>
      <c r="C30" s="52">
        <f>SUM(C27:C29)</f>
        <v>0</v>
      </c>
      <c r="D30" s="52">
        <f>SUM(D27:D29)</f>
        <v>0</v>
      </c>
      <c r="E30" s="50" t="s">
        <v>57</v>
      </c>
      <c r="F30" s="49"/>
      <c r="G30" s="49">
        <f t="shared" si="8"/>
        <v>0</v>
      </c>
      <c r="H30" s="49">
        <f t="shared" si="9"/>
        <v>0</v>
      </c>
    </row>
    <row r="31" spans="1:8" ht="63.75" thickBot="1">
      <c r="A31" s="26" t="s">
        <v>58</v>
      </c>
      <c r="B31" s="49"/>
      <c r="C31" s="49">
        <f aca="true" t="shared" si="10" ref="C31:C45">SUM(B31)</f>
        <v>0</v>
      </c>
      <c r="D31" s="49">
        <f aca="true" t="shared" si="11" ref="D31:D45">SUM(B31)</f>
        <v>0</v>
      </c>
      <c r="E31" s="50" t="s">
        <v>59</v>
      </c>
      <c r="F31" s="49"/>
      <c r="G31" s="49">
        <f t="shared" si="8"/>
        <v>0</v>
      </c>
      <c r="H31" s="49">
        <f t="shared" si="9"/>
        <v>0</v>
      </c>
    </row>
    <row r="32" spans="1:8" ht="48" thickBot="1">
      <c r="A32" s="26" t="s">
        <v>60</v>
      </c>
      <c r="B32" s="49"/>
      <c r="C32" s="49">
        <f t="shared" si="10"/>
        <v>0</v>
      </c>
      <c r="D32" s="49">
        <f t="shared" si="11"/>
        <v>0</v>
      </c>
      <c r="E32" s="50" t="s">
        <v>61</v>
      </c>
      <c r="F32" s="49"/>
      <c r="G32" s="49">
        <f t="shared" si="8"/>
        <v>0</v>
      </c>
      <c r="H32" s="49">
        <f t="shared" si="9"/>
        <v>0</v>
      </c>
    </row>
    <row r="33" spans="1:8" ht="48" thickBot="1">
      <c r="A33" s="26" t="s">
        <v>62</v>
      </c>
      <c r="B33" s="49"/>
      <c r="C33" s="49">
        <f t="shared" si="10"/>
        <v>0</v>
      </c>
      <c r="D33" s="49">
        <f t="shared" si="11"/>
        <v>0</v>
      </c>
      <c r="E33" s="50" t="s">
        <v>63</v>
      </c>
      <c r="F33" s="49"/>
      <c r="G33" s="49">
        <f t="shared" si="8"/>
        <v>0</v>
      </c>
      <c r="H33" s="49">
        <f t="shared" si="9"/>
        <v>0</v>
      </c>
    </row>
    <row r="34" spans="1:8" ht="63.75" thickBot="1">
      <c r="A34" s="26" t="s">
        <v>64</v>
      </c>
      <c r="B34" s="49"/>
      <c r="C34" s="49">
        <f t="shared" si="10"/>
        <v>0</v>
      </c>
      <c r="D34" s="49">
        <f t="shared" si="11"/>
        <v>0</v>
      </c>
      <c r="E34" s="50" t="s">
        <v>65</v>
      </c>
      <c r="F34" s="49"/>
      <c r="G34" s="49">
        <f t="shared" si="8"/>
        <v>0</v>
      </c>
      <c r="H34" s="49">
        <f t="shared" si="9"/>
        <v>0</v>
      </c>
    </row>
    <row r="35" spans="1:8" ht="32.25" thickBot="1">
      <c r="A35" s="26" t="s">
        <v>66</v>
      </c>
      <c r="B35" s="49"/>
      <c r="C35" s="49">
        <f t="shared" si="10"/>
        <v>0</v>
      </c>
      <c r="D35" s="49">
        <f t="shared" si="11"/>
        <v>0</v>
      </c>
      <c r="E35" s="50" t="s">
        <v>67</v>
      </c>
      <c r="F35" s="49"/>
      <c r="G35" s="49">
        <f t="shared" si="8"/>
        <v>0</v>
      </c>
      <c r="H35" s="49">
        <f t="shared" si="9"/>
        <v>0</v>
      </c>
    </row>
    <row r="36" spans="1:8" ht="16.5" thickBot="1">
      <c r="A36" s="10" t="s">
        <v>68</v>
      </c>
      <c r="B36" s="49"/>
      <c r="C36" s="49">
        <f t="shared" si="10"/>
        <v>0</v>
      </c>
      <c r="D36" s="49">
        <f t="shared" si="11"/>
        <v>0</v>
      </c>
      <c r="E36" s="50" t="s">
        <v>69</v>
      </c>
      <c r="F36" s="49"/>
      <c r="G36" s="49">
        <f t="shared" si="8"/>
        <v>0</v>
      </c>
      <c r="H36" s="49">
        <f t="shared" si="9"/>
        <v>0</v>
      </c>
    </row>
    <row r="37" spans="1:8" ht="32.25" thickBot="1">
      <c r="A37" s="26" t="s">
        <v>70</v>
      </c>
      <c r="B37" s="49"/>
      <c r="C37" s="49">
        <f t="shared" si="10"/>
        <v>0</v>
      </c>
      <c r="D37" s="49">
        <f t="shared" si="11"/>
        <v>0</v>
      </c>
      <c r="E37" s="53" t="s">
        <v>71</v>
      </c>
      <c r="F37" s="49"/>
      <c r="G37" s="49">
        <f t="shared" si="8"/>
        <v>0</v>
      </c>
      <c r="H37" s="49">
        <f t="shared" si="9"/>
        <v>0</v>
      </c>
    </row>
    <row r="38" spans="1:8" ht="48" thickBot="1">
      <c r="A38" s="26" t="s">
        <v>72</v>
      </c>
      <c r="B38" s="49"/>
      <c r="C38" s="49">
        <f t="shared" si="10"/>
        <v>0</v>
      </c>
      <c r="D38" s="49">
        <f t="shared" si="11"/>
        <v>0</v>
      </c>
      <c r="E38" s="53" t="s">
        <v>73</v>
      </c>
      <c r="F38" s="49"/>
      <c r="G38" s="49">
        <f t="shared" si="8"/>
        <v>0</v>
      </c>
      <c r="H38" s="49">
        <f t="shared" si="9"/>
        <v>0</v>
      </c>
    </row>
    <row r="39" spans="1:8" ht="32.25" thickBot="1">
      <c r="A39" s="26" t="s">
        <v>74</v>
      </c>
      <c r="B39" s="49"/>
      <c r="C39" s="49">
        <f t="shared" si="10"/>
        <v>0</v>
      </c>
      <c r="D39" s="49">
        <f t="shared" si="11"/>
        <v>0</v>
      </c>
      <c r="E39" s="50" t="s">
        <v>75</v>
      </c>
      <c r="F39" s="49"/>
      <c r="G39" s="49">
        <f t="shared" si="8"/>
        <v>0</v>
      </c>
      <c r="H39" s="49">
        <f t="shared" si="9"/>
        <v>0</v>
      </c>
    </row>
    <row r="40" spans="1:8" ht="32.25" thickBot="1">
      <c r="A40" s="10" t="s">
        <v>76</v>
      </c>
      <c r="B40" s="49"/>
      <c r="C40" s="49">
        <f t="shared" si="10"/>
        <v>0</v>
      </c>
      <c r="D40" s="49">
        <f t="shared" si="11"/>
        <v>0</v>
      </c>
      <c r="E40" s="51" t="s">
        <v>77</v>
      </c>
      <c r="F40" s="52">
        <f>SUM(F29:F39)</f>
        <v>0</v>
      </c>
      <c r="G40" s="52">
        <f>SUM(G29:G39)</f>
        <v>0</v>
      </c>
      <c r="H40" s="52">
        <f>SUM(H29:H39)</f>
        <v>0</v>
      </c>
    </row>
    <row r="41" spans="1:8" ht="32.25" thickBot="1">
      <c r="A41" s="10" t="s">
        <v>78</v>
      </c>
      <c r="B41" s="49"/>
      <c r="C41" s="49">
        <f t="shared" si="10"/>
        <v>0</v>
      </c>
      <c r="D41" s="49">
        <f t="shared" si="11"/>
        <v>0</v>
      </c>
      <c r="E41" s="50" t="s">
        <v>79</v>
      </c>
      <c r="F41" s="49"/>
      <c r="G41" s="49">
        <f aca="true" t="shared" si="12" ref="G41:G47">SUM(F41)</f>
        <v>0</v>
      </c>
      <c r="H41" s="49">
        <f aca="true" t="shared" si="13" ref="H41:H47">SUM(F41)</f>
        <v>0</v>
      </c>
    </row>
    <row r="42" spans="1:8" ht="32.25" thickBot="1">
      <c r="A42" s="26" t="s">
        <v>80</v>
      </c>
      <c r="B42" s="49"/>
      <c r="C42" s="49">
        <f t="shared" si="10"/>
        <v>0</v>
      </c>
      <c r="D42" s="49">
        <f t="shared" si="11"/>
        <v>0</v>
      </c>
      <c r="E42" s="50" t="s">
        <v>81</v>
      </c>
      <c r="F42" s="49"/>
      <c r="G42" s="49">
        <f t="shared" si="12"/>
        <v>0</v>
      </c>
      <c r="H42" s="49">
        <f t="shared" si="13"/>
        <v>0</v>
      </c>
    </row>
    <row r="43" spans="1:8" ht="32.25" thickBot="1">
      <c r="A43" s="26" t="s">
        <v>82</v>
      </c>
      <c r="B43" s="49"/>
      <c r="C43" s="49">
        <f t="shared" si="10"/>
        <v>0</v>
      </c>
      <c r="D43" s="49">
        <f t="shared" si="11"/>
        <v>0</v>
      </c>
      <c r="E43" s="50" t="s">
        <v>83</v>
      </c>
      <c r="F43" s="49"/>
      <c r="G43" s="49">
        <f t="shared" si="12"/>
        <v>0</v>
      </c>
      <c r="H43" s="49">
        <f t="shared" si="13"/>
        <v>0</v>
      </c>
    </row>
    <row r="44" spans="1:8" ht="32.25" thickBot="1">
      <c r="A44" s="25" t="s">
        <v>84</v>
      </c>
      <c r="B44" s="49"/>
      <c r="C44" s="49">
        <f t="shared" si="10"/>
        <v>0</v>
      </c>
      <c r="D44" s="49">
        <f t="shared" si="11"/>
        <v>0</v>
      </c>
      <c r="E44" s="50" t="s">
        <v>85</v>
      </c>
      <c r="F44" s="49">
        <v>590000</v>
      </c>
      <c r="G44" s="49">
        <f t="shared" si="12"/>
        <v>590000</v>
      </c>
      <c r="H44" s="49">
        <f t="shared" si="13"/>
        <v>590000</v>
      </c>
    </row>
    <row r="45" spans="1:8" ht="16.5" thickBot="1">
      <c r="A45" s="25" t="s">
        <v>86</v>
      </c>
      <c r="B45" s="49"/>
      <c r="C45" s="49">
        <f t="shared" si="10"/>
        <v>0</v>
      </c>
      <c r="D45" s="49">
        <f t="shared" si="11"/>
        <v>0</v>
      </c>
      <c r="E45" s="50" t="s">
        <v>87</v>
      </c>
      <c r="F45" s="49"/>
      <c r="G45" s="49">
        <f t="shared" si="12"/>
        <v>0</v>
      </c>
      <c r="H45" s="49">
        <f t="shared" si="13"/>
        <v>0</v>
      </c>
    </row>
    <row r="46" spans="1:8" ht="32.25" thickBot="1">
      <c r="A46" s="9" t="s">
        <v>88</v>
      </c>
      <c r="B46" s="52">
        <f>SUM(B31:B45)</f>
        <v>0</v>
      </c>
      <c r="C46" s="52">
        <f>SUM(C31:C45)</f>
        <v>0</v>
      </c>
      <c r="D46" s="52">
        <f>SUM(D31:D45)</f>
        <v>0</v>
      </c>
      <c r="E46" s="50" t="s">
        <v>89</v>
      </c>
      <c r="F46" s="49"/>
      <c r="G46" s="49">
        <f t="shared" si="12"/>
        <v>0</v>
      </c>
      <c r="H46" s="49">
        <f t="shared" si="13"/>
        <v>0</v>
      </c>
    </row>
    <row r="47" spans="1:8" ht="15">
      <c r="A47" s="74" t="s">
        <v>90</v>
      </c>
      <c r="B47" s="79"/>
      <c r="C47" s="81">
        <f aca="true" t="shared" si="14" ref="C47:D52">SUM(B47)</f>
        <v>0</v>
      </c>
      <c r="D47" s="81">
        <f t="shared" si="14"/>
        <v>0</v>
      </c>
      <c r="E47" s="74" t="s">
        <v>91</v>
      </c>
      <c r="F47" s="79">
        <v>160000</v>
      </c>
      <c r="G47" s="81">
        <f t="shared" si="12"/>
        <v>160000</v>
      </c>
      <c r="H47" s="81">
        <f t="shared" si="13"/>
        <v>160000</v>
      </c>
    </row>
    <row r="48" spans="1:8" ht="15.75" thickBot="1">
      <c r="A48" s="75"/>
      <c r="B48" s="80"/>
      <c r="C48" s="82"/>
      <c r="D48" s="82"/>
      <c r="E48" s="75"/>
      <c r="F48" s="80"/>
      <c r="G48" s="82"/>
      <c r="H48" s="82"/>
    </row>
    <row r="49" spans="1:8" ht="16.5" thickBot="1">
      <c r="A49" s="26" t="s">
        <v>92</v>
      </c>
      <c r="B49" s="49"/>
      <c r="C49" s="49">
        <f t="shared" si="14"/>
        <v>0</v>
      </c>
      <c r="D49" s="49">
        <f>SUM(B49)</f>
        <v>0</v>
      </c>
      <c r="E49" s="51" t="s">
        <v>93</v>
      </c>
      <c r="F49" s="49">
        <f>SUM(F41:F48)</f>
        <v>750000</v>
      </c>
      <c r="G49" s="49">
        <f>SUM(G41:G48)</f>
        <v>750000</v>
      </c>
      <c r="H49" s="49">
        <f>SUM(H41:H48)</f>
        <v>750000</v>
      </c>
    </row>
    <row r="50" spans="1:8" ht="32.25" thickBot="1">
      <c r="A50" s="26" t="s">
        <v>94</v>
      </c>
      <c r="B50" s="49"/>
      <c r="C50" s="49">
        <f t="shared" si="14"/>
        <v>0</v>
      </c>
      <c r="D50" s="49">
        <f>SUM(B50)</f>
        <v>0</v>
      </c>
      <c r="E50" s="50" t="s">
        <v>95</v>
      </c>
      <c r="F50" s="49"/>
      <c r="G50" s="49">
        <f>SUM(F50)</f>
        <v>0</v>
      </c>
      <c r="H50" s="49">
        <f>SUM(F50)</f>
        <v>0</v>
      </c>
    </row>
    <row r="51" spans="1:8" ht="32.25" thickBot="1">
      <c r="A51" s="26" t="s">
        <v>96</v>
      </c>
      <c r="B51" s="49"/>
      <c r="C51" s="49">
        <f t="shared" si="14"/>
        <v>0</v>
      </c>
      <c r="D51" s="49">
        <f>SUM(B51)</f>
        <v>0</v>
      </c>
      <c r="E51" s="50" t="s">
        <v>97</v>
      </c>
      <c r="F51" s="49"/>
      <c r="G51" s="49">
        <f>SUM(F51)</f>
        <v>0</v>
      </c>
      <c r="H51" s="49">
        <f>SUM(F51)</f>
        <v>0</v>
      </c>
    </row>
    <row r="52" spans="1:8" ht="48" thickBot="1">
      <c r="A52" s="26" t="s">
        <v>98</v>
      </c>
      <c r="B52" s="49"/>
      <c r="C52" s="49">
        <f t="shared" si="14"/>
        <v>0</v>
      </c>
      <c r="D52" s="49">
        <f>SUM(B52)</f>
        <v>0</v>
      </c>
      <c r="E52" s="50" t="s">
        <v>99</v>
      </c>
      <c r="F52" s="49"/>
      <c r="G52" s="49">
        <f>SUM(F52)</f>
        <v>0</v>
      </c>
      <c r="H52" s="49">
        <f>SUM(F52)</f>
        <v>0</v>
      </c>
    </row>
    <row r="53" spans="1:8" ht="32.25" thickBot="1">
      <c r="A53" s="9" t="s">
        <v>100</v>
      </c>
      <c r="B53" s="52">
        <f>SUM(B47:B52)</f>
        <v>0</v>
      </c>
      <c r="C53" s="52">
        <f>SUM(C47:C52)</f>
        <v>0</v>
      </c>
      <c r="D53" s="52">
        <f>SUM(D47:D52)</f>
        <v>0</v>
      </c>
      <c r="E53" s="50" t="s">
        <v>101</v>
      </c>
      <c r="F53" s="49"/>
      <c r="G53" s="49">
        <f>SUM(F53)</f>
        <v>0</v>
      </c>
      <c r="H53" s="49">
        <f>SUM(F53)</f>
        <v>0</v>
      </c>
    </row>
    <row r="54" spans="1:8" ht="63.75" thickBot="1">
      <c r="A54" s="26" t="s">
        <v>102</v>
      </c>
      <c r="B54" s="49"/>
      <c r="C54" s="49">
        <f>SUM(B54)</f>
        <v>0</v>
      </c>
      <c r="D54" s="49">
        <f>SUM(B54)</f>
        <v>0</v>
      </c>
      <c r="E54" s="51" t="s">
        <v>103</v>
      </c>
      <c r="F54" s="52">
        <f>SUM(F50:F53)</f>
        <v>0</v>
      </c>
      <c r="G54" s="52">
        <f>SUM(G50:G53)</f>
        <v>0</v>
      </c>
      <c r="H54" s="52">
        <f>SUM(H50:H53)</f>
        <v>0</v>
      </c>
    </row>
    <row r="55" spans="1:8" ht="48" thickBot="1">
      <c r="A55" s="25" t="s">
        <v>104</v>
      </c>
      <c r="B55" s="49"/>
      <c r="C55" s="49">
        <f>SUM(B55)</f>
        <v>0</v>
      </c>
      <c r="D55" s="49">
        <f>SUM(B55)</f>
        <v>0</v>
      </c>
      <c r="E55" s="50" t="s">
        <v>105</v>
      </c>
      <c r="F55" s="49"/>
      <c r="G55" s="49">
        <f aca="true" t="shared" si="15" ref="G55:G65">SUM(F55)</f>
        <v>0</v>
      </c>
      <c r="H55" s="49">
        <f aca="true" t="shared" si="16" ref="H55:H65">SUM(F55)</f>
        <v>0</v>
      </c>
    </row>
    <row r="56" spans="1:8" ht="63.75" thickBot="1">
      <c r="A56" s="25" t="s">
        <v>106</v>
      </c>
      <c r="B56" s="49"/>
      <c r="C56" s="49">
        <f>SUM(B56)</f>
        <v>0</v>
      </c>
      <c r="D56" s="49">
        <f>SUM(B56)</f>
        <v>0</v>
      </c>
      <c r="E56" s="50" t="s">
        <v>107</v>
      </c>
      <c r="F56" s="49"/>
      <c r="G56" s="49">
        <f t="shared" si="15"/>
        <v>0</v>
      </c>
      <c r="H56" s="49">
        <f t="shared" si="16"/>
        <v>0</v>
      </c>
    </row>
    <row r="57" spans="1:8" ht="63.75" thickBot="1">
      <c r="A57" s="26" t="s">
        <v>134</v>
      </c>
      <c r="B57" s="49"/>
      <c r="C57" s="49">
        <f>SUM(B57)</f>
        <v>0</v>
      </c>
      <c r="D57" s="49">
        <f>SUM(B57)</f>
        <v>0</v>
      </c>
      <c r="E57" s="50" t="s">
        <v>109</v>
      </c>
      <c r="F57" s="49"/>
      <c r="G57" s="49">
        <f t="shared" si="15"/>
        <v>0</v>
      </c>
      <c r="H57" s="49">
        <f t="shared" si="16"/>
        <v>0</v>
      </c>
    </row>
    <row r="58" spans="1:8" ht="48" thickBot="1">
      <c r="A58" s="26" t="s">
        <v>110</v>
      </c>
      <c r="B58" s="49"/>
      <c r="C58" s="49">
        <f>SUM(B58)</f>
        <v>0</v>
      </c>
      <c r="D58" s="49">
        <f>SUM(B58)</f>
        <v>0</v>
      </c>
      <c r="E58" s="50" t="s">
        <v>111</v>
      </c>
      <c r="F58" s="49"/>
      <c r="G58" s="49">
        <f t="shared" si="15"/>
        <v>0</v>
      </c>
      <c r="H58" s="49">
        <f t="shared" si="16"/>
        <v>0</v>
      </c>
    </row>
    <row r="59" spans="1:8" ht="48" thickBot="1">
      <c r="A59" s="9" t="s">
        <v>112</v>
      </c>
      <c r="B59" s="52">
        <f>SUM(B54:B58)</f>
        <v>0</v>
      </c>
      <c r="C59" s="52">
        <f>SUM(C54:C58)</f>
        <v>0</v>
      </c>
      <c r="D59" s="52">
        <f>SUM(D54:D58)</f>
        <v>0</v>
      </c>
      <c r="E59" s="50" t="s">
        <v>113</v>
      </c>
      <c r="F59" s="49"/>
      <c r="G59" s="49">
        <f t="shared" si="15"/>
        <v>0</v>
      </c>
      <c r="H59" s="49">
        <f t="shared" si="16"/>
        <v>0</v>
      </c>
    </row>
    <row r="60" spans="1:8" ht="63.75" thickBot="1">
      <c r="A60" s="26" t="s">
        <v>114</v>
      </c>
      <c r="B60" s="49"/>
      <c r="C60" s="49">
        <f aca="true" t="shared" si="17" ref="C60:C66">SUM(B60)</f>
        <v>0</v>
      </c>
      <c r="D60" s="49">
        <f aca="true" t="shared" si="18" ref="D60:D66">SUM(B60)</f>
        <v>0</v>
      </c>
      <c r="E60" s="50" t="s">
        <v>115</v>
      </c>
      <c r="F60" s="49"/>
      <c r="G60" s="49">
        <f t="shared" si="15"/>
        <v>0</v>
      </c>
      <c r="H60" s="49">
        <f t="shared" si="16"/>
        <v>0</v>
      </c>
    </row>
    <row r="61" spans="1:8" ht="15">
      <c r="A61" s="65" t="s">
        <v>116</v>
      </c>
      <c r="B61" s="79"/>
      <c r="C61" s="81">
        <f t="shared" si="17"/>
        <v>0</v>
      </c>
      <c r="D61" s="81">
        <f t="shared" si="18"/>
        <v>0</v>
      </c>
      <c r="E61" s="74" t="s">
        <v>117</v>
      </c>
      <c r="F61" s="79"/>
      <c r="G61" s="81">
        <f t="shared" si="15"/>
        <v>0</v>
      </c>
      <c r="H61" s="81">
        <f t="shared" si="16"/>
        <v>0</v>
      </c>
    </row>
    <row r="62" spans="1:8" ht="15.75" thickBot="1">
      <c r="A62" s="66"/>
      <c r="B62" s="80"/>
      <c r="C62" s="82"/>
      <c r="D62" s="82"/>
      <c r="E62" s="75"/>
      <c r="F62" s="80"/>
      <c r="G62" s="82"/>
      <c r="H62" s="82"/>
    </row>
    <row r="63" spans="1:8" ht="15">
      <c r="A63" s="65" t="s">
        <v>118</v>
      </c>
      <c r="B63" s="79"/>
      <c r="C63" s="81">
        <f t="shared" si="17"/>
        <v>0</v>
      </c>
      <c r="D63" s="81">
        <f t="shared" si="18"/>
        <v>0</v>
      </c>
      <c r="E63" s="65" t="s">
        <v>119</v>
      </c>
      <c r="F63" s="79"/>
      <c r="G63" s="81">
        <f t="shared" si="15"/>
        <v>0</v>
      </c>
      <c r="H63" s="81">
        <f t="shared" si="16"/>
        <v>0</v>
      </c>
    </row>
    <row r="64" spans="1:8" ht="15.75" thickBot="1">
      <c r="A64" s="66"/>
      <c r="B64" s="80"/>
      <c r="C64" s="82"/>
      <c r="D64" s="82"/>
      <c r="E64" s="66"/>
      <c r="F64" s="80"/>
      <c r="G64" s="82"/>
      <c r="H64" s="82"/>
    </row>
    <row r="65" spans="1:8" ht="63.75" thickBot="1">
      <c r="A65" s="25" t="s">
        <v>120</v>
      </c>
      <c r="B65" s="49"/>
      <c r="C65" s="49">
        <f t="shared" si="17"/>
        <v>0</v>
      </c>
      <c r="D65" s="49">
        <f t="shared" si="18"/>
        <v>0</v>
      </c>
      <c r="E65" s="53" t="s">
        <v>121</v>
      </c>
      <c r="F65" s="49"/>
      <c r="G65" s="49">
        <f t="shared" si="15"/>
        <v>0</v>
      </c>
      <c r="H65" s="49">
        <f t="shared" si="16"/>
        <v>0</v>
      </c>
    </row>
    <row r="66" spans="1:8" ht="32.25" thickBot="1">
      <c r="A66" s="26" t="s">
        <v>122</v>
      </c>
      <c r="B66" s="49"/>
      <c r="C66" s="49">
        <f t="shared" si="17"/>
        <v>0</v>
      </c>
      <c r="D66" s="49">
        <f t="shared" si="18"/>
        <v>0</v>
      </c>
      <c r="E66" s="51" t="s">
        <v>123</v>
      </c>
      <c r="F66" s="52">
        <f>SUM(F55:F65)</f>
        <v>0</v>
      </c>
      <c r="G66" s="52">
        <f>SUM(G55:G65)</f>
        <v>0</v>
      </c>
      <c r="H66" s="52">
        <f>SUM(H55:H65)</f>
        <v>0</v>
      </c>
    </row>
    <row r="67" spans="1:8" ht="32.25" thickBot="1">
      <c r="A67" s="9" t="s">
        <v>124</v>
      </c>
      <c r="B67" s="52">
        <f>SUM(B60:B66)</f>
        <v>0</v>
      </c>
      <c r="C67" s="52">
        <f>SUM(C60:C66)</f>
        <v>0</v>
      </c>
      <c r="D67" s="52">
        <f>SUM(D60:D66)</f>
        <v>0</v>
      </c>
      <c r="E67" s="53" t="s">
        <v>132</v>
      </c>
      <c r="F67" s="49"/>
      <c r="G67" s="49">
        <f>SUM(F67)</f>
        <v>0</v>
      </c>
      <c r="H67" s="49">
        <f>SUM(F67)</f>
        <v>0</v>
      </c>
    </row>
    <row r="68" spans="1:8" ht="16.5" thickBot="1">
      <c r="A68" s="25" t="s">
        <v>129</v>
      </c>
      <c r="B68" s="49">
        <v>38999000</v>
      </c>
      <c r="C68" s="49">
        <f>SUM(B68)</f>
        <v>38999000</v>
      </c>
      <c r="D68" s="49">
        <f>SUM(B68)</f>
        <v>38999000</v>
      </c>
      <c r="E68" s="51" t="s">
        <v>133</v>
      </c>
      <c r="F68" s="52">
        <f>SUM(F67)</f>
        <v>0</v>
      </c>
      <c r="G68" s="52">
        <f>SUM(G67)</f>
        <v>0</v>
      </c>
      <c r="H68" s="52">
        <f>SUM(H67)</f>
        <v>0</v>
      </c>
    </row>
    <row r="69" spans="1:8" ht="16.5" thickBot="1">
      <c r="A69" s="26" t="s">
        <v>130</v>
      </c>
      <c r="B69" s="49"/>
      <c r="C69" s="49">
        <f>SUM(B69)</f>
        <v>0</v>
      </c>
      <c r="D69" s="49">
        <f>SUM(B69)</f>
        <v>0</v>
      </c>
      <c r="E69" s="54"/>
      <c r="F69" s="55"/>
      <c r="G69" s="55"/>
      <c r="H69" s="56"/>
    </row>
    <row r="70" spans="1:8" ht="16.5" thickBot="1">
      <c r="A70" s="9" t="s">
        <v>131</v>
      </c>
      <c r="B70" s="52">
        <f>SUM(B68:B69)</f>
        <v>38999000</v>
      </c>
      <c r="C70" s="52">
        <f>SUM(C68:C69)</f>
        <v>38999000</v>
      </c>
      <c r="D70" s="52">
        <f>SUM(D68:D69)</f>
        <v>38999000</v>
      </c>
      <c r="E70" s="57"/>
      <c r="F70" s="58"/>
      <c r="G70" s="58"/>
      <c r="H70" s="49"/>
    </row>
    <row r="71" spans="1:8" ht="15.75">
      <c r="A71" s="14" t="s">
        <v>125</v>
      </c>
      <c r="B71" s="83">
        <f>SUM(B67,B59,B53,B46,B30,B23,B17,B70)</f>
        <v>38999000</v>
      </c>
      <c r="C71" s="83">
        <f>SUM(C67,C59,C53,C46,C30,C23,C17,C70)</f>
        <v>38999000</v>
      </c>
      <c r="D71" s="83">
        <f>SUM(D67,D59,D53,D46,D30,D23,D17,D70)</f>
        <v>38999000</v>
      </c>
      <c r="E71" s="59" t="s">
        <v>127</v>
      </c>
      <c r="F71" s="83">
        <f>SUM(F7,F8,F14,F23,F40,F49,F54,F66,F68)</f>
        <v>38999000</v>
      </c>
      <c r="G71" s="83">
        <f>SUM(G7,G8,G14,G23,G40,G49,G54,G66,G68)</f>
        <v>38999000</v>
      </c>
      <c r="H71" s="83">
        <f>SUM(H7,H8,H14,H23,H40,H49,H54,H66,H68)</f>
        <v>38999000</v>
      </c>
    </row>
    <row r="72" spans="1:8" ht="16.5" thickBot="1">
      <c r="A72" s="9" t="s">
        <v>126</v>
      </c>
      <c r="B72" s="84"/>
      <c r="C72" s="84"/>
      <c r="D72" s="84"/>
      <c r="E72" s="51" t="s">
        <v>128</v>
      </c>
      <c r="F72" s="84"/>
      <c r="G72" s="84"/>
      <c r="H72" s="84"/>
    </row>
  </sheetData>
  <sheetProtection/>
  <mergeCells count="32">
    <mergeCell ref="B71:B72"/>
    <mergeCell ref="C71:C72"/>
    <mergeCell ref="D71:D72"/>
    <mergeCell ref="F71:F72"/>
    <mergeCell ref="G71:G72"/>
    <mergeCell ref="H71:H7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A3:D3"/>
    <mergeCell ref="E3:H3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57421875" style="28" customWidth="1"/>
    <col min="2" max="4" width="16.28125" style="16" customWidth="1"/>
    <col min="5" max="5" width="33.57421875" style="28" customWidth="1"/>
    <col min="6" max="8" width="16.28125" style="0" customWidth="1"/>
  </cols>
  <sheetData>
    <row r="1" ht="15.75">
      <c r="A1" s="45" t="s">
        <v>139</v>
      </c>
    </row>
    <row r="2" ht="16.5" thickBot="1">
      <c r="A2" s="27"/>
    </row>
    <row r="3" spans="1:8" ht="16.5" thickBot="1">
      <c r="A3" s="71" t="s">
        <v>0</v>
      </c>
      <c r="B3" s="72"/>
      <c r="C3" s="72"/>
      <c r="D3" s="73"/>
      <c r="E3" s="71" t="s">
        <v>1</v>
      </c>
      <c r="F3" s="72"/>
      <c r="G3" s="72"/>
      <c r="H3" s="73"/>
    </row>
    <row r="4" spans="1:8" ht="16.5" thickBot="1">
      <c r="A4" s="29" t="s">
        <v>2</v>
      </c>
      <c r="B4" s="17" t="s">
        <v>3</v>
      </c>
      <c r="C4" s="17" t="s">
        <v>4</v>
      </c>
      <c r="D4" s="17" t="s">
        <v>5</v>
      </c>
      <c r="E4" s="30" t="s">
        <v>2</v>
      </c>
      <c r="F4" s="2" t="s">
        <v>3</v>
      </c>
      <c r="G4" s="2" t="s">
        <v>4</v>
      </c>
      <c r="H4" s="2" t="s">
        <v>5</v>
      </c>
    </row>
    <row r="5" spans="1:8" ht="32.25" thickBot="1">
      <c r="A5" s="31" t="s">
        <v>6</v>
      </c>
      <c r="B5" s="18"/>
      <c r="C5" s="18">
        <f aca="true" t="shared" si="0" ref="C5:C10">SUM(B5)</f>
        <v>0</v>
      </c>
      <c r="D5" s="18">
        <f aca="true" t="shared" si="1" ref="D5:D10">SUM(B5)</f>
        <v>0</v>
      </c>
      <c r="E5" s="32" t="s">
        <v>7</v>
      </c>
      <c r="F5" s="18">
        <v>10999000</v>
      </c>
      <c r="G5" s="18">
        <f>SUM(F5)</f>
        <v>10999000</v>
      </c>
      <c r="H5" s="18">
        <f>SUM(F5)</f>
        <v>10999000</v>
      </c>
    </row>
    <row r="6" spans="1:8" ht="48" thickBot="1">
      <c r="A6" s="31" t="s">
        <v>8</v>
      </c>
      <c r="B6" s="18"/>
      <c r="C6" s="18">
        <f t="shared" si="0"/>
        <v>0</v>
      </c>
      <c r="D6" s="18">
        <f t="shared" si="1"/>
        <v>0</v>
      </c>
      <c r="E6" s="32" t="s">
        <v>9</v>
      </c>
      <c r="F6" s="18"/>
      <c r="G6" s="18">
        <f>SUM(F6)</f>
        <v>0</v>
      </c>
      <c r="H6" s="18">
        <f>SUM(F6)</f>
        <v>0</v>
      </c>
    </row>
    <row r="7" spans="1:8" ht="63.75" thickBot="1">
      <c r="A7" s="31" t="s">
        <v>10</v>
      </c>
      <c r="B7" s="18"/>
      <c r="C7" s="18">
        <f t="shared" si="0"/>
        <v>0</v>
      </c>
      <c r="D7" s="18">
        <f t="shared" si="1"/>
        <v>0</v>
      </c>
      <c r="E7" s="33" t="s">
        <v>11</v>
      </c>
      <c r="F7" s="19">
        <f>SUM(F5:F6)</f>
        <v>10999000</v>
      </c>
      <c r="G7" s="19">
        <f>SUM(G5:G6)</f>
        <v>10999000</v>
      </c>
      <c r="H7" s="19">
        <f>SUM(H5:H6)</f>
        <v>10999000</v>
      </c>
    </row>
    <row r="8" spans="1:8" ht="48" thickBot="1">
      <c r="A8" s="31" t="s">
        <v>12</v>
      </c>
      <c r="B8" s="18"/>
      <c r="C8" s="18">
        <f t="shared" si="0"/>
        <v>0</v>
      </c>
      <c r="D8" s="18">
        <f t="shared" si="1"/>
        <v>0</v>
      </c>
      <c r="E8" s="33" t="s">
        <v>13</v>
      </c>
      <c r="F8" s="19">
        <v>2969000</v>
      </c>
      <c r="G8" s="19">
        <f aca="true" t="shared" si="2" ref="G8:G13">SUM(F8)</f>
        <v>2969000</v>
      </c>
      <c r="H8" s="19">
        <f aca="true" t="shared" si="3" ref="H8:H13">SUM(F8)</f>
        <v>2969000</v>
      </c>
    </row>
    <row r="9" spans="1:8" ht="48" thickBot="1">
      <c r="A9" s="31" t="s">
        <v>14</v>
      </c>
      <c r="B9" s="18"/>
      <c r="C9" s="18">
        <f t="shared" si="0"/>
        <v>0</v>
      </c>
      <c r="D9" s="18">
        <f t="shared" si="1"/>
        <v>0</v>
      </c>
      <c r="E9" s="32" t="s">
        <v>15</v>
      </c>
      <c r="F9" s="18">
        <v>685000</v>
      </c>
      <c r="G9" s="18">
        <f t="shared" si="2"/>
        <v>685000</v>
      </c>
      <c r="H9" s="18">
        <f t="shared" si="3"/>
        <v>685000</v>
      </c>
    </row>
    <row r="10" spans="1:8" ht="32.25" thickBot="1">
      <c r="A10" s="31" t="s">
        <v>16</v>
      </c>
      <c r="B10" s="18"/>
      <c r="C10" s="18">
        <f t="shared" si="0"/>
        <v>0</v>
      </c>
      <c r="D10" s="18">
        <f t="shared" si="1"/>
        <v>0</v>
      </c>
      <c r="E10" s="32" t="s">
        <v>17</v>
      </c>
      <c r="F10" s="18">
        <v>300000</v>
      </c>
      <c r="G10" s="18">
        <f t="shared" si="2"/>
        <v>300000</v>
      </c>
      <c r="H10" s="18">
        <f t="shared" si="3"/>
        <v>300000</v>
      </c>
    </row>
    <row r="11" spans="1:8" ht="32.25" thickBot="1">
      <c r="A11" s="34" t="s">
        <v>18</v>
      </c>
      <c r="B11" s="18">
        <f>SUM(B5:B10)</f>
        <v>0</v>
      </c>
      <c r="C11" s="18">
        <f>SUM(C5:C10)</f>
        <v>0</v>
      </c>
      <c r="D11" s="18">
        <f>SUM(D5:D10)</f>
        <v>0</v>
      </c>
      <c r="E11" s="32" t="s">
        <v>19</v>
      </c>
      <c r="F11" s="18">
        <v>3654000</v>
      </c>
      <c r="G11" s="18">
        <f t="shared" si="2"/>
        <v>3654000</v>
      </c>
      <c r="H11" s="18">
        <f t="shared" si="3"/>
        <v>3654000</v>
      </c>
    </row>
    <row r="12" spans="1:8" ht="32.25" thickBot="1">
      <c r="A12" s="31" t="s">
        <v>20</v>
      </c>
      <c r="B12" s="18"/>
      <c r="C12" s="18">
        <f>SUM(B12)</f>
        <v>0</v>
      </c>
      <c r="D12" s="18">
        <f>SUM(B12)</f>
        <v>0</v>
      </c>
      <c r="E12" s="32" t="s">
        <v>21</v>
      </c>
      <c r="F12" s="18">
        <v>282000</v>
      </c>
      <c r="G12" s="18">
        <f t="shared" si="2"/>
        <v>282000</v>
      </c>
      <c r="H12" s="18">
        <f t="shared" si="3"/>
        <v>282000</v>
      </c>
    </row>
    <row r="13" spans="1:8" ht="63.75" thickBot="1">
      <c r="A13" s="31" t="s">
        <v>22</v>
      </c>
      <c r="B13" s="18"/>
      <c r="C13" s="18">
        <f>SUM(B13)</f>
        <v>0</v>
      </c>
      <c r="D13" s="18">
        <f>SUM(B13)</f>
        <v>0</v>
      </c>
      <c r="E13" s="32" t="s">
        <v>23</v>
      </c>
      <c r="F13" s="18">
        <v>1119000</v>
      </c>
      <c r="G13" s="18">
        <f t="shared" si="2"/>
        <v>1119000</v>
      </c>
      <c r="H13" s="18">
        <f t="shared" si="3"/>
        <v>1119000</v>
      </c>
    </row>
    <row r="14" spans="1:8" ht="48" thickBot="1">
      <c r="A14" s="31" t="s">
        <v>24</v>
      </c>
      <c r="B14" s="18"/>
      <c r="C14" s="18">
        <f>SUM(B14)</f>
        <v>0</v>
      </c>
      <c r="D14" s="18">
        <f>SUM(B14)</f>
        <v>0</v>
      </c>
      <c r="E14" s="33" t="s">
        <v>25</v>
      </c>
      <c r="F14" s="19">
        <f>SUM(F9:F13)</f>
        <v>6040000</v>
      </c>
      <c r="G14" s="19">
        <f>SUM(G9:G13)</f>
        <v>6040000</v>
      </c>
      <c r="H14" s="19">
        <f>SUM(H9:H13)</f>
        <v>6040000</v>
      </c>
    </row>
    <row r="15" spans="1:8" ht="63.75" thickBot="1">
      <c r="A15" s="31" t="s">
        <v>26</v>
      </c>
      <c r="B15" s="18"/>
      <c r="C15" s="18">
        <f>SUM(B15)</f>
        <v>0</v>
      </c>
      <c r="D15" s="18">
        <f>SUM(B15)</f>
        <v>0</v>
      </c>
      <c r="E15" s="32" t="s">
        <v>27</v>
      </c>
      <c r="F15" s="18"/>
      <c r="G15" s="18">
        <f aca="true" t="shared" si="4" ref="G15:G22">SUM(F15)</f>
        <v>0</v>
      </c>
      <c r="H15" s="18">
        <f aca="true" t="shared" si="5" ref="H15:H22">SUM(F15)</f>
        <v>0</v>
      </c>
    </row>
    <row r="16" spans="1:8" ht="48" thickBot="1">
      <c r="A16" s="31" t="s">
        <v>28</v>
      </c>
      <c r="B16" s="18"/>
      <c r="C16" s="18">
        <f>SUM(B16)</f>
        <v>0</v>
      </c>
      <c r="D16" s="18">
        <f>SUM(B16)</f>
        <v>0</v>
      </c>
      <c r="E16" s="32" t="s">
        <v>29</v>
      </c>
      <c r="F16" s="18"/>
      <c r="G16" s="18">
        <f t="shared" si="4"/>
        <v>0</v>
      </c>
      <c r="H16" s="18">
        <f t="shared" si="5"/>
        <v>0</v>
      </c>
    </row>
    <row r="17" spans="1:8" ht="32.25" thickBot="1">
      <c r="A17" s="34" t="s">
        <v>30</v>
      </c>
      <c r="B17" s="19">
        <f>SUM(B16,B11)</f>
        <v>0</v>
      </c>
      <c r="C17" s="19">
        <f>SUM(C16,C11)</f>
        <v>0</v>
      </c>
      <c r="D17" s="19">
        <f>SUM(D16,D11)</f>
        <v>0</v>
      </c>
      <c r="E17" s="32" t="s">
        <v>31</v>
      </c>
      <c r="F17" s="18"/>
      <c r="G17" s="18">
        <f t="shared" si="4"/>
        <v>0</v>
      </c>
      <c r="H17" s="18">
        <f t="shared" si="5"/>
        <v>0</v>
      </c>
    </row>
    <row r="18" spans="1:8" ht="32.25" thickBot="1">
      <c r="A18" s="31" t="s">
        <v>32</v>
      </c>
      <c r="B18" s="18"/>
      <c r="C18" s="18">
        <f>SUM(B18)</f>
        <v>0</v>
      </c>
      <c r="D18" s="18">
        <f>SUM(B18)</f>
        <v>0</v>
      </c>
      <c r="E18" s="32" t="s">
        <v>33</v>
      </c>
      <c r="F18" s="18"/>
      <c r="G18" s="18">
        <f t="shared" si="4"/>
        <v>0</v>
      </c>
      <c r="H18" s="18">
        <f t="shared" si="5"/>
        <v>0</v>
      </c>
    </row>
    <row r="19" spans="1:8" ht="63.75" thickBot="1">
      <c r="A19" s="31" t="s">
        <v>34</v>
      </c>
      <c r="B19" s="18"/>
      <c r="C19" s="18">
        <f>SUM(B19)</f>
        <v>0</v>
      </c>
      <c r="D19" s="18">
        <f>SUM(B19)</f>
        <v>0</v>
      </c>
      <c r="E19" s="32" t="s">
        <v>35</v>
      </c>
      <c r="F19" s="18"/>
      <c r="G19" s="18">
        <f t="shared" si="4"/>
        <v>0</v>
      </c>
      <c r="H19" s="18">
        <f t="shared" si="5"/>
        <v>0</v>
      </c>
    </row>
    <row r="20" spans="1:8" ht="48" thickBot="1">
      <c r="A20" s="31" t="s">
        <v>36</v>
      </c>
      <c r="B20" s="18"/>
      <c r="C20" s="18">
        <f>SUM(B20)</f>
        <v>0</v>
      </c>
      <c r="D20" s="18">
        <f>SUM(B20)</f>
        <v>0</v>
      </c>
      <c r="E20" s="32" t="s">
        <v>37</v>
      </c>
      <c r="F20" s="18"/>
      <c r="G20" s="18">
        <f t="shared" si="4"/>
        <v>0</v>
      </c>
      <c r="H20" s="18">
        <f t="shared" si="5"/>
        <v>0</v>
      </c>
    </row>
    <row r="21" spans="1:8" ht="63.75" thickBot="1">
      <c r="A21" s="31" t="s">
        <v>38</v>
      </c>
      <c r="B21" s="18"/>
      <c r="C21" s="18">
        <f>SUM(B21)</f>
        <v>0</v>
      </c>
      <c r="D21" s="18">
        <f>SUM(B21)</f>
        <v>0</v>
      </c>
      <c r="E21" s="32" t="s">
        <v>39</v>
      </c>
      <c r="F21" s="18"/>
      <c r="G21" s="18">
        <f t="shared" si="4"/>
        <v>0</v>
      </c>
      <c r="H21" s="18">
        <f t="shared" si="5"/>
        <v>0</v>
      </c>
    </row>
    <row r="22" spans="1:8" ht="48" thickBot="1">
      <c r="A22" s="31" t="s">
        <v>40</v>
      </c>
      <c r="B22" s="18"/>
      <c r="C22" s="18">
        <f>SUM(B22)</f>
        <v>0</v>
      </c>
      <c r="D22" s="18">
        <f>SUM(B22)</f>
        <v>0</v>
      </c>
      <c r="E22" s="32" t="s">
        <v>41</v>
      </c>
      <c r="F22" s="18"/>
      <c r="G22" s="18">
        <f t="shared" si="4"/>
        <v>0</v>
      </c>
      <c r="H22" s="18">
        <f t="shared" si="5"/>
        <v>0</v>
      </c>
    </row>
    <row r="23" spans="1:8" ht="48" thickBot="1">
      <c r="A23" s="34" t="s">
        <v>42</v>
      </c>
      <c r="B23" s="19">
        <f>SUM(B18:B22)</f>
        <v>0</v>
      </c>
      <c r="C23" s="19">
        <f>SUM(C18:C22)</f>
        <v>0</v>
      </c>
      <c r="D23" s="19">
        <f>SUM(D18:D22)</f>
        <v>0</v>
      </c>
      <c r="E23" s="33" t="s">
        <v>43</v>
      </c>
      <c r="F23" s="19">
        <f>SUM(F15:F22)</f>
        <v>0</v>
      </c>
      <c r="G23" s="19">
        <f>SUM(G15:G22)</f>
        <v>0</v>
      </c>
      <c r="H23" s="19">
        <f>SUM(H15:H22)</f>
        <v>0</v>
      </c>
    </row>
    <row r="24" spans="1:8" ht="16.5" thickBot="1">
      <c r="A24" s="31" t="s">
        <v>44</v>
      </c>
      <c r="B24" s="18"/>
      <c r="C24" s="18">
        <f aca="true" t="shared" si="6" ref="C24:C29">SUM(B24)</f>
        <v>0</v>
      </c>
      <c r="D24" s="18">
        <f aca="true" t="shared" si="7" ref="D24:D29">SUM(B24)</f>
        <v>0</v>
      </c>
      <c r="E24" s="32" t="s">
        <v>45</v>
      </c>
      <c r="F24" s="18"/>
      <c r="G24" s="18">
        <f>SUM(F24)</f>
        <v>0</v>
      </c>
      <c r="H24" s="18">
        <f>SUM(F24)</f>
        <v>0</v>
      </c>
    </row>
    <row r="25" spans="1:8" ht="48" thickBot="1">
      <c r="A25" s="31" t="s">
        <v>46</v>
      </c>
      <c r="B25" s="18"/>
      <c r="C25" s="18">
        <f t="shared" si="6"/>
        <v>0</v>
      </c>
      <c r="D25" s="18">
        <f t="shared" si="7"/>
        <v>0</v>
      </c>
      <c r="E25" s="32" t="s">
        <v>47</v>
      </c>
      <c r="F25" s="18"/>
      <c r="G25" s="18">
        <f>SUM(F25)</f>
        <v>0</v>
      </c>
      <c r="H25" s="18">
        <f>SUM(F25)</f>
        <v>0</v>
      </c>
    </row>
    <row r="26" spans="1:8" ht="32.25" thickBot="1">
      <c r="A26" s="31" t="s">
        <v>48</v>
      </c>
      <c r="B26" s="18"/>
      <c r="C26" s="18">
        <f t="shared" si="6"/>
        <v>0</v>
      </c>
      <c r="D26" s="18">
        <f t="shared" si="7"/>
        <v>0</v>
      </c>
      <c r="E26" s="32" t="s">
        <v>49</v>
      </c>
      <c r="F26" s="18"/>
      <c r="G26" s="18">
        <f>SUM(F26)</f>
        <v>0</v>
      </c>
      <c r="H26" s="18">
        <f>SUM(F26)</f>
        <v>0</v>
      </c>
    </row>
    <row r="27" spans="1:8" ht="32.25" thickBot="1">
      <c r="A27" s="31" t="s">
        <v>50</v>
      </c>
      <c r="B27" s="18"/>
      <c r="C27" s="18">
        <f t="shared" si="6"/>
        <v>0</v>
      </c>
      <c r="D27" s="18">
        <f t="shared" si="7"/>
        <v>0</v>
      </c>
      <c r="E27" s="32" t="s">
        <v>51</v>
      </c>
      <c r="F27" s="18"/>
      <c r="G27" s="18">
        <f>SUM(F27)</f>
        <v>0</v>
      </c>
      <c r="H27" s="18">
        <f>SUM(F27)</f>
        <v>0</v>
      </c>
    </row>
    <row r="28" spans="1:8" ht="32.25" thickBot="1">
      <c r="A28" s="31" t="s">
        <v>52</v>
      </c>
      <c r="B28" s="18"/>
      <c r="C28" s="18">
        <f t="shared" si="6"/>
        <v>0</v>
      </c>
      <c r="D28" s="18">
        <f t="shared" si="7"/>
        <v>0</v>
      </c>
      <c r="E28" s="33" t="s">
        <v>53</v>
      </c>
      <c r="F28" s="19">
        <f>SUM(F24:F27)</f>
        <v>0</v>
      </c>
      <c r="G28" s="19">
        <f>SUM(G24:G27)</f>
        <v>0</v>
      </c>
      <c r="H28" s="19">
        <f>SUM(H24:H27)</f>
        <v>0</v>
      </c>
    </row>
    <row r="29" spans="1:8" ht="48" thickBot="1">
      <c r="A29" s="31" t="s">
        <v>54</v>
      </c>
      <c r="B29" s="18"/>
      <c r="C29" s="18">
        <f t="shared" si="6"/>
        <v>0</v>
      </c>
      <c r="D29" s="18">
        <f t="shared" si="7"/>
        <v>0</v>
      </c>
      <c r="E29" s="32" t="s">
        <v>55</v>
      </c>
      <c r="F29" s="18"/>
      <c r="G29" s="18">
        <f aca="true" t="shared" si="8" ref="G29:G39">SUM(F29)</f>
        <v>0</v>
      </c>
      <c r="H29" s="18">
        <f aca="true" t="shared" si="9" ref="H29:H39">SUM(F29)</f>
        <v>0</v>
      </c>
    </row>
    <row r="30" spans="1:8" ht="63.75" thickBot="1">
      <c r="A30" s="34" t="s">
        <v>56</v>
      </c>
      <c r="B30" s="19">
        <f>SUM(B27:B29)</f>
        <v>0</v>
      </c>
      <c r="C30" s="19">
        <f>SUM(C27:C29)</f>
        <v>0</v>
      </c>
      <c r="D30" s="19">
        <f>SUM(D27:D29)</f>
        <v>0</v>
      </c>
      <c r="E30" s="32" t="s">
        <v>57</v>
      </c>
      <c r="F30" s="18"/>
      <c r="G30" s="18">
        <f t="shared" si="8"/>
        <v>0</v>
      </c>
      <c r="H30" s="18">
        <f t="shared" si="9"/>
        <v>0</v>
      </c>
    </row>
    <row r="31" spans="1:8" ht="63.75" thickBot="1">
      <c r="A31" s="31" t="s">
        <v>58</v>
      </c>
      <c r="B31" s="18"/>
      <c r="C31" s="18">
        <f aca="true" t="shared" si="10" ref="C31:C45">SUM(B31)</f>
        <v>0</v>
      </c>
      <c r="D31" s="18">
        <f aca="true" t="shared" si="11" ref="D31:D45">SUM(B31)</f>
        <v>0</v>
      </c>
      <c r="E31" s="32" t="s">
        <v>59</v>
      </c>
      <c r="F31" s="18"/>
      <c r="G31" s="18">
        <f t="shared" si="8"/>
        <v>0</v>
      </c>
      <c r="H31" s="18">
        <f t="shared" si="9"/>
        <v>0</v>
      </c>
    </row>
    <row r="32" spans="1:8" ht="48" thickBot="1">
      <c r="A32" s="31" t="s">
        <v>60</v>
      </c>
      <c r="B32" s="18">
        <v>250000</v>
      </c>
      <c r="C32" s="18">
        <f t="shared" si="10"/>
        <v>250000</v>
      </c>
      <c r="D32" s="18">
        <f t="shared" si="11"/>
        <v>250000</v>
      </c>
      <c r="E32" s="32" t="s">
        <v>61</v>
      </c>
      <c r="F32" s="18"/>
      <c r="G32" s="18">
        <f t="shared" si="8"/>
        <v>0</v>
      </c>
      <c r="H32" s="18">
        <f t="shared" si="9"/>
        <v>0</v>
      </c>
    </row>
    <row r="33" spans="1:8" ht="48" thickBot="1">
      <c r="A33" s="31" t="s">
        <v>62</v>
      </c>
      <c r="B33" s="18"/>
      <c r="C33" s="18">
        <f t="shared" si="10"/>
        <v>0</v>
      </c>
      <c r="D33" s="18">
        <f t="shared" si="11"/>
        <v>0</v>
      </c>
      <c r="E33" s="32" t="s">
        <v>63</v>
      </c>
      <c r="F33" s="18"/>
      <c r="G33" s="18">
        <f t="shared" si="8"/>
        <v>0</v>
      </c>
      <c r="H33" s="18">
        <f t="shared" si="9"/>
        <v>0</v>
      </c>
    </row>
    <row r="34" spans="1:8" ht="63.75" thickBot="1">
      <c r="A34" s="31" t="s">
        <v>64</v>
      </c>
      <c r="B34" s="18"/>
      <c r="C34" s="18">
        <f t="shared" si="10"/>
        <v>0</v>
      </c>
      <c r="D34" s="18">
        <f t="shared" si="11"/>
        <v>0</v>
      </c>
      <c r="E34" s="32" t="s">
        <v>65</v>
      </c>
      <c r="F34" s="18"/>
      <c r="G34" s="18">
        <f t="shared" si="8"/>
        <v>0</v>
      </c>
      <c r="H34" s="18">
        <f t="shared" si="9"/>
        <v>0</v>
      </c>
    </row>
    <row r="35" spans="1:8" ht="32.25" thickBot="1">
      <c r="A35" s="31" t="s">
        <v>66</v>
      </c>
      <c r="B35" s="18"/>
      <c r="C35" s="18">
        <f t="shared" si="10"/>
        <v>0</v>
      </c>
      <c r="D35" s="18">
        <f t="shared" si="11"/>
        <v>0</v>
      </c>
      <c r="E35" s="32" t="s">
        <v>67</v>
      </c>
      <c r="F35" s="18"/>
      <c r="G35" s="18">
        <f t="shared" si="8"/>
        <v>0</v>
      </c>
      <c r="H35" s="18">
        <f t="shared" si="9"/>
        <v>0</v>
      </c>
    </row>
    <row r="36" spans="1:8" ht="16.5" thickBot="1">
      <c r="A36" s="35" t="s">
        <v>68</v>
      </c>
      <c r="B36" s="18"/>
      <c r="C36" s="18">
        <f t="shared" si="10"/>
        <v>0</v>
      </c>
      <c r="D36" s="18">
        <f t="shared" si="11"/>
        <v>0</v>
      </c>
      <c r="E36" s="32" t="s">
        <v>69</v>
      </c>
      <c r="F36" s="18"/>
      <c r="G36" s="18">
        <f t="shared" si="8"/>
        <v>0</v>
      </c>
      <c r="H36" s="18">
        <f t="shared" si="9"/>
        <v>0</v>
      </c>
    </row>
    <row r="37" spans="1:8" ht="32.25" thickBot="1">
      <c r="A37" s="31" t="s">
        <v>70</v>
      </c>
      <c r="B37" s="18"/>
      <c r="C37" s="18">
        <f t="shared" si="10"/>
        <v>0</v>
      </c>
      <c r="D37" s="18">
        <f t="shared" si="11"/>
        <v>0</v>
      </c>
      <c r="E37" s="36" t="s">
        <v>71</v>
      </c>
      <c r="F37" s="18"/>
      <c r="G37" s="18">
        <f t="shared" si="8"/>
        <v>0</v>
      </c>
      <c r="H37" s="18">
        <f t="shared" si="9"/>
        <v>0</v>
      </c>
    </row>
    <row r="38" spans="1:8" ht="48" thickBot="1">
      <c r="A38" s="31" t="s">
        <v>72</v>
      </c>
      <c r="B38" s="18"/>
      <c r="C38" s="18">
        <f t="shared" si="10"/>
        <v>0</v>
      </c>
      <c r="D38" s="18">
        <f t="shared" si="11"/>
        <v>0</v>
      </c>
      <c r="E38" s="36" t="s">
        <v>73</v>
      </c>
      <c r="F38" s="18"/>
      <c r="G38" s="18">
        <f t="shared" si="8"/>
        <v>0</v>
      </c>
      <c r="H38" s="18">
        <f t="shared" si="9"/>
        <v>0</v>
      </c>
    </row>
    <row r="39" spans="1:8" ht="32.25" thickBot="1">
      <c r="A39" s="31" t="s">
        <v>74</v>
      </c>
      <c r="B39" s="18"/>
      <c r="C39" s="18">
        <f t="shared" si="10"/>
        <v>0</v>
      </c>
      <c r="D39" s="18">
        <f t="shared" si="11"/>
        <v>0</v>
      </c>
      <c r="E39" s="32" t="s">
        <v>75</v>
      </c>
      <c r="F39" s="18"/>
      <c r="G39" s="18">
        <f t="shared" si="8"/>
        <v>0</v>
      </c>
      <c r="H39" s="18">
        <f t="shared" si="9"/>
        <v>0</v>
      </c>
    </row>
    <row r="40" spans="1:8" ht="32.25" thickBot="1">
      <c r="A40" s="37" t="s">
        <v>76</v>
      </c>
      <c r="B40" s="18"/>
      <c r="C40" s="18">
        <f t="shared" si="10"/>
        <v>0</v>
      </c>
      <c r="D40" s="18">
        <f t="shared" si="11"/>
        <v>0</v>
      </c>
      <c r="E40" s="33" t="s">
        <v>77</v>
      </c>
      <c r="F40" s="19">
        <f>SUM(F29:F39)</f>
        <v>0</v>
      </c>
      <c r="G40" s="19">
        <f>SUM(G29:G39)</f>
        <v>0</v>
      </c>
      <c r="H40" s="19">
        <f>SUM(H29:H39)</f>
        <v>0</v>
      </c>
    </row>
    <row r="41" spans="1:8" ht="32.25" thickBot="1">
      <c r="A41" s="37" t="s">
        <v>78</v>
      </c>
      <c r="B41" s="18"/>
      <c r="C41" s="18">
        <f t="shared" si="10"/>
        <v>0</v>
      </c>
      <c r="D41" s="18">
        <f t="shared" si="11"/>
        <v>0</v>
      </c>
      <c r="E41" s="32" t="s">
        <v>79</v>
      </c>
      <c r="F41" s="18"/>
      <c r="G41" s="18">
        <f aca="true" t="shared" si="12" ref="G41:G47">SUM(F41)</f>
        <v>0</v>
      </c>
      <c r="H41" s="18">
        <f aca="true" t="shared" si="13" ref="H41:H47">SUM(F41)</f>
        <v>0</v>
      </c>
    </row>
    <row r="42" spans="1:8" ht="32.25" thickBot="1">
      <c r="A42" s="31" t="s">
        <v>80</v>
      </c>
      <c r="B42" s="18"/>
      <c r="C42" s="18">
        <f t="shared" si="10"/>
        <v>0</v>
      </c>
      <c r="D42" s="18">
        <f t="shared" si="11"/>
        <v>0</v>
      </c>
      <c r="E42" s="32" t="s">
        <v>81</v>
      </c>
      <c r="F42" s="18"/>
      <c r="G42" s="18">
        <f t="shared" si="12"/>
        <v>0</v>
      </c>
      <c r="H42" s="18">
        <f t="shared" si="13"/>
        <v>0</v>
      </c>
    </row>
    <row r="43" spans="1:8" ht="32.25" thickBot="1">
      <c r="A43" s="31" t="s">
        <v>82</v>
      </c>
      <c r="B43" s="18"/>
      <c r="C43" s="18">
        <f t="shared" si="10"/>
        <v>0</v>
      </c>
      <c r="D43" s="18">
        <f t="shared" si="11"/>
        <v>0</v>
      </c>
      <c r="E43" s="32" t="s">
        <v>83</v>
      </c>
      <c r="F43" s="18"/>
      <c r="G43" s="18">
        <f t="shared" si="12"/>
        <v>0</v>
      </c>
      <c r="H43" s="18">
        <f t="shared" si="13"/>
        <v>0</v>
      </c>
    </row>
    <row r="44" spans="1:8" ht="32.25" thickBot="1">
      <c r="A44" s="38" t="s">
        <v>84</v>
      </c>
      <c r="B44" s="18"/>
      <c r="C44" s="18">
        <f t="shared" si="10"/>
        <v>0</v>
      </c>
      <c r="D44" s="18">
        <f t="shared" si="11"/>
        <v>0</v>
      </c>
      <c r="E44" s="32" t="s">
        <v>85</v>
      </c>
      <c r="F44" s="18"/>
      <c r="G44" s="18">
        <f t="shared" si="12"/>
        <v>0</v>
      </c>
      <c r="H44" s="18">
        <f t="shared" si="13"/>
        <v>0</v>
      </c>
    </row>
    <row r="45" spans="1:8" ht="16.5" thickBot="1">
      <c r="A45" s="38" t="s">
        <v>86</v>
      </c>
      <c r="B45" s="18"/>
      <c r="C45" s="18">
        <f t="shared" si="10"/>
        <v>0</v>
      </c>
      <c r="D45" s="18">
        <f t="shared" si="11"/>
        <v>0</v>
      </c>
      <c r="E45" s="32" t="s">
        <v>87</v>
      </c>
      <c r="F45" s="18"/>
      <c r="G45" s="18">
        <f t="shared" si="12"/>
        <v>0</v>
      </c>
      <c r="H45" s="18">
        <f t="shared" si="13"/>
        <v>0</v>
      </c>
    </row>
    <row r="46" spans="1:8" ht="32.25" thickBot="1">
      <c r="A46" s="34" t="s">
        <v>88</v>
      </c>
      <c r="B46" s="19">
        <f>SUM(B31:B45)</f>
        <v>250000</v>
      </c>
      <c r="C46" s="19">
        <f>SUM(C31:C45)</f>
        <v>250000</v>
      </c>
      <c r="D46" s="19">
        <f>SUM(D31:D45)</f>
        <v>250000</v>
      </c>
      <c r="E46" s="32" t="s">
        <v>89</v>
      </c>
      <c r="F46" s="18"/>
      <c r="G46" s="18">
        <f t="shared" si="12"/>
        <v>0</v>
      </c>
      <c r="H46" s="18">
        <f t="shared" si="13"/>
        <v>0</v>
      </c>
    </row>
    <row r="47" spans="1:8" ht="15">
      <c r="A47" s="85" t="s">
        <v>90</v>
      </c>
      <c r="B47" s="63"/>
      <c r="C47" s="81">
        <f aca="true" t="shared" si="14" ref="C47:D52">SUM(B47)</f>
        <v>0</v>
      </c>
      <c r="D47" s="81">
        <f t="shared" si="14"/>
        <v>0</v>
      </c>
      <c r="E47" s="87" t="s">
        <v>91</v>
      </c>
      <c r="F47" s="63"/>
      <c r="G47" s="89">
        <f t="shared" si="12"/>
        <v>0</v>
      </c>
      <c r="H47" s="89">
        <f t="shared" si="13"/>
        <v>0</v>
      </c>
    </row>
    <row r="48" spans="1:8" ht="15.75" thickBot="1">
      <c r="A48" s="86"/>
      <c r="B48" s="64"/>
      <c r="C48" s="82"/>
      <c r="D48" s="82"/>
      <c r="E48" s="88"/>
      <c r="F48" s="64"/>
      <c r="G48" s="90"/>
      <c r="H48" s="90"/>
    </row>
    <row r="49" spans="1:8" ht="16.5" thickBot="1">
      <c r="A49" s="31" t="s">
        <v>92</v>
      </c>
      <c r="B49" s="18"/>
      <c r="C49" s="18">
        <f t="shared" si="14"/>
        <v>0</v>
      </c>
      <c r="D49" s="18">
        <f>SUM(B49)</f>
        <v>0</v>
      </c>
      <c r="E49" s="33" t="s">
        <v>93</v>
      </c>
      <c r="F49" s="18">
        <f>SUM(F41:F48)</f>
        <v>0</v>
      </c>
      <c r="G49" s="18">
        <f>SUM(G41:G48)</f>
        <v>0</v>
      </c>
      <c r="H49" s="18">
        <f>SUM(H41:H48)</f>
        <v>0</v>
      </c>
    </row>
    <row r="50" spans="1:8" ht="32.25" thickBot="1">
      <c r="A50" s="31" t="s">
        <v>94</v>
      </c>
      <c r="B50" s="18"/>
      <c r="C50" s="18">
        <f t="shared" si="14"/>
        <v>0</v>
      </c>
      <c r="D50" s="18">
        <f>SUM(B50)</f>
        <v>0</v>
      </c>
      <c r="E50" s="32" t="s">
        <v>95</v>
      </c>
      <c r="F50" s="18">
        <v>504000</v>
      </c>
      <c r="G50" s="18">
        <f>SUM(F50)</f>
        <v>504000</v>
      </c>
      <c r="H50" s="18">
        <f>SUM(F50)</f>
        <v>504000</v>
      </c>
    </row>
    <row r="51" spans="1:8" ht="32.25" thickBot="1">
      <c r="A51" s="31" t="s">
        <v>96</v>
      </c>
      <c r="B51" s="18"/>
      <c r="C51" s="18">
        <f t="shared" si="14"/>
        <v>0</v>
      </c>
      <c r="D51" s="18">
        <f>SUM(B51)</f>
        <v>0</v>
      </c>
      <c r="E51" s="32" t="s">
        <v>97</v>
      </c>
      <c r="F51" s="18"/>
      <c r="G51" s="18">
        <f>SUM(F51)</f>
        <v>0</v>
      </c>
      <c r="H51" s="18">
        <f>SUM(F51)</f>
        <v>0</v>
      </c>
    </row>
    <row r="52" spans="1:8" ht="48" thickBot="1">
      <c r="A52" s="31" t="s">
        <v>98</v>
      </c>
      <c r="B52" s="18"/>
      <c r="C52" s="18">
        <f t="shared" si="14"/>
        <v>0</v>
      </c>
      <c r="D52" s="18">
        <f>SUM(B52)</f>
        <v>0</v>
      </c>
      <c r="E52" s="32" t="s">
        <v>99</v>
      </c>
      <c r="F52" s="18"/>
      <c r="G52" s="18">
        <f>SUM(F52)</f>
        <v>0</v>
      </c>
      <c r="H52" s="18">
        <f>SUM(F52)</f>
        <v>0</v>
      </c>
    </row>
    <row r="53" spans="1:8" ht="32.25" thickBot="1">
      <c r="A53" s="34" t="s">
        <v>100</v>
      </c>
      <c r="B53" s="19">
        <f>SUM(B47:B52)</f>
        <v>0</v>
      </c>
      <c r="C53" s="19">
        <f>SUM(C47:C52)</f>
        <v>0</v>
      </c>
      <c r="D53" s="19">
        <f>SUM(D47:D52)</f>
        <v>0</v>
      </c>
      <c r="E53" s="32" t="s">
        <v>101</v>
      </c>
      <c r="F53" s="18">
        <v>136000</v>
      </c>
      <c r="G53" s="18">
        <f>SUM(F53)</f>
        <v>136000</v>
      </c>
      <c r="H53" s="18">
        <f>SUM(F53)</f>
        <v>136000</v>
      </c>
    </row>
    <row r="54" spans="1:8" ht="63.75" thickBot="1">
      <c r="A54" s="31" t="s">
        <v>102</v>
      </c>
      <c r="B54" s="18"/>
      <c r="C54" s="18">
        <f>SUM(B54)</f>
        <v>0</v>
      </c>
      <c r="D54" s="18">
        <f>SUM(B54)</f>
        <v>0</v>
      </c>
      <c r="E54" s="33" t="s">
        <v>103</v>
      </c>
      <c r="F54" s="19">
        <f>SUM(F50:F53)</f>
        <v>640000</v>
      </c>
      <c r="G54" s="19">
        <f>SUM(G50:G53)</f>
        <v>640000</v>
      </c>
      <c r="H54" s="19">
        <f>SUM(H50:H53)</f>
        <v>640000</v>
      </c>
    </row>
    <row r="55" spans="1:8" ht="48" thickBot="1">
      <c r="A55" s="38" t="s">
        <v>104</v>
      </c>
      <c r="B55" s="18"/>
      <c r="C55" s="18">
        <f>SUM(B55)</f>
        <v>0</v>
      </c>
      <c r="D55" s="18">
        <f>SUM(B55)</f>
        <v>0</v>
      </c>
      <c r="E55" s="32" t="s">
        <v>105</v>
      </c>
      <c r="F55" s="18"/>
      <c r="G55" s="18">
        <f aca="true" t="shared" si="15" ref="G55:G65">SUM(F55)</f>
        <v>0</v>
      </c>
      <c r="H55" s="18">
        <f aca="true" t="shared" si="16" ref="H55:H65">SUM(F55)</f>
        <v>0</v>
      </c>
    </row>
    <row r="56" spans="1:8" ht="63.75" thickBot="1">
      <c r="A56" s="38" t="s">
        <v>106</v>
      </c>
      <c r="B56" s="18"/>
      <c r="C56" s="18">
        <f>SUM(B56)</f>
        <v>0</v>
      </c>
      <c r="D56" s="18">
        <f>SUM(B56)</f>
        <v>0</v>
      </c>
      <c r="E56" s="32" t="s">
        <v>107</v>
      </c>
      <c r="F56" s="18"/>
      <c r="G56" s="18">
        <f t="shared" si="15"/>
        <v>0</v>
      </c>
      <c r="H56" s="18">
        <f t="shared" si="16"/>
        <v>0</v>
      </c>
    </row>
    <row r="57" spans="1:8" ht="63.75" thickBot="1">
      <c r="A57" s="31" t="s">
        <v>134</v>
      </c>
      <c r="B57" s="18"/>
      <c r="C57" s="18">
        <f>SUM(B57)</f>
        <v>0</v>
      </c>
      <c r="D57" s="18">
        <f>SUM(B57)</f>
        <v>0</v>
      </c>
      <c r="E57" s="32" t="s">
        <v>109</v>
      </c>
      <c r="F57" s="18"/>
      <c r="G57" s="18">
        <f t="shared" si="15"/>
        <v>0</v>
      </c>
      <c r="H57" s="18">
        <f t="shared" si="16"/>
        <v>0</v>
      </c>
    </row>
    <row r="58" spans="1:8" ht="48" thickBot="1">
      <c r="A58" s="31" t="s">
        <v>110</v>
      </c>
      <c r="B58" s="18"/>
      <c r="C58" s="18">
        <f>SUM(B58)</f>
        <v>0</v>
      </c>
      <c r="D58" s="18">
        <f>SUM(B58)</f>
        <v>0</v>
      </c>
      <c r="E58" s="32" t="s">
        <v>111</v>
      </c>
      <c r="F58" s="18"/>
      <c r="G58" s="18">
        <f t="shared" si="15"/>
        <v>0</v>
      </c>
      <c r="H58" s="18">
        <f t="shared" si="16"/>
        <v>0</v>
      </c>
    </row>
    <row r="59" spans="1:8" ht="48" thickBot="1">
      <c r="A59" s="34" t="s">
        <v>112</v>
      </c>
      <c r="B59" s="19">
        <f>SUM(B54:B58)</f>
        <v>0</v>
      </c>
      <c r="C59" s="19">
        <f>SUM(C54:C58)</f>
        <v>0</v>
      </c>
      <c r="D59" s="19">
        <f>SUM(D54:D58)</f>
        <v>0</v>
      </c>
      <c r="E59" s="32" t="s">
        <v>113</v>
      </c>
      <c r="F59" s="18"/>
      <c r="G59" s="18">
        <f t="shared" si="15"/>
        <v>0</v>
      </c>
      <c r="H59" s="18">
        <f t="shared" si="16"/>
        <v>0</v>
      </c>
    </row>
    <row r="60" spans="1:8" ht="63.75" thickBot="1">
      <c r="A60" s="31" t="s">
        <v>114</v>
      </c>
      <c r="B60" s="18"/>
      <c r="C60" s="18">
        <f aca="true" t="shared" si="17" ref="C60:C66">SUM(B60)</f>
        <v>0</v>
      </c>
      <c r="D60" s="18">
        <f aca="true" t="shared" si="18" ref="D60:D66">SUM(B60)</f>
        <v>0</v>
      </c>
      <c r="E60" s="32" t="s">
        <v>115</v>
      </c>
      <c r="F60" s="18"/>
      <c r="G60" s="18">
        <f t="shared" si="15"/>
        <v>0</v>
      </c>
      <c r="H60" s="18">
        <f t="shared" si="16"/>
        <v>0</v>
      </c>
    </row>
    <row r="61" spans="1:8" ht="15">
      <c r="A61" s="91" t="s">
        <v>116</v>
      </c>
      <c r="B61" s="63"/>
      <c r="C61" s="89">
        <f t="shared" si="17"/>
        <v>0</v>
      </c>
      <c r="D61" s="89">
        <f t="shared" si="18"/>
        <v>0</v>
      </c>
      <c r="E61" s="87" t="s">
        <v>117</v>
      </c>
      <c r="F61" s="63"/>
      <c r="G61" s="89">
        <f t="shared" si="15"/>
        <v>0</v>
      </c>
      <c r="H61" s="89">
        <f t="shared" si="16"/>
        <v>0</v>
      </c>
    </row>
    <row r="62" spans="1:8" ht="15.75" thickBot="1">
      <c r="A62" s="92"/>
      <c r="B62" s="64"/>
      <c r="C62" s="90"/>
      <c r="D62" s="90"/>
      <c r="E62" s="88"/>
      <c r="F62" s="64"/>
      <c r="G62" s="90"/>
      <c r="H62" s="90"/>
    </row>
    <row r="63" spans="1:8" ht="15">
      <c r="A63" s="91" t="s">
        <v>118</v>
      </c>
      <c r="B63" s="63"/>
      <c r="C63" s="89">
        <f t="shared" si="17"/>
        <v>0</v>
      </c>
      <c r="D63" s="89">
        <f t="shared" si="18"/>
        <v>0</v>
      </c>
      <c r="E63" s="93" t="s">
        <v>119</v>
      </c>
      <c r="F63" s="63"/>
      <c r="G63" s="89">
        <f t="shared" si="15"/>
        <v>0</v>
      </c>
      <c r="H63" s="89">
        <f t="shared" si="16"/>
        <v>0</v>
      </c>
    </row>
    <row r="64" spans="1:8" ht="15.75" thickBot="1">
      <c r="A64" s="92"/>
      <c r="B64" s="64"/>
      <c r="C64" s="90"/>
      <c r="D64" s="90"/>
      <c r="E64" s="94"/>
      <c r="F64" s="64"/>
      <c r="G64" s="90"/>
      <c r="H64" s="90"/>
    </row>
    <row r="65" spans="1:8" ht="63.75" thickBot="1">
      <c r="A65" s="38" t="s">
        <v>120</v>
      </c>
      <c r="B65" s="18"/>
      <c r="C65" s="18">
        <f t="shared" si="17"/>
        <v>0</v>
      </c>
      <c r="D65" s="18">
        <f t="shared" si="18"/>
        <v>0</v>
      </c>
      <c r="E65" s="36" t="s">
        <v>121</v>
      </c>
      <c r="F65" s="18"/>
      <c r="G65" s="18">
        <f t="shared" si="15"/>
        <v>0</v>
      </c>
      <c r="H65" s="18">
        <f t="shared" si="16"/>
        <v>0</v>
      </c>
    </row>
    <row r="66" spans="1:8" ht="32.25" thickBot="1">
      <c r="A66" s="31" t="s">
        <v>122</v>
      </c>
      <c r="B66" s="18"/>
      <c r="C66" s="18">
        <f t="shared" si="17"/>
        <v>0</v>
      </c>
      <c r="D66" s="18">
        <f t="shared" si="18"/>
        <v>0</v>
      </c>
      <c r="E66" s="33" t="s">
        <v>123</v>
      </c>
      <c r="F66" s="19">
        <f>SUM(F55:F65)</f>
        <v>0</v>
      </c>
      <c r="G66" s="19">
        <f>SUM(G55:G65)</f>
        <v>0</v>
      </c>
      <c r="H66" s="19">
        <f>SUM(H55:H65)</f>
        <v>0</v>
      </c>
    </row>
    <row r="67" spans="1:8" ht="32.25" thickBot="1">
      <c r="A67" s="34" t="s">
        <v>124</v>
      </c>
      <c r="B67" s="19">
        <f>SUM(B60:B66)</f>
        <v>0</v>
      </c>
      <c r="C67" s="19">
        <f>SUM(C60:C66)</f>
        <v>0</v>
      </c>
      <c r="D67" s="19">
        <f>SUM(D60:D66)</f>
        <v>0</v>
      </c>
      <c r="E67" s="36" t="s">
        <v>132</v>
      </c>
      <c r="F67" s="18"/>
      <c r="G67" s="18">
        <f>SUM(F67)</f>
        <v>0</v>
      </c>
      <c r="H67" s="18">
        <f>SUM(F67)</f>
        <v>0</v>
      </c>
    </row>
    <row r="68" spans="1:8" ht="16.5" thickBot="1">
      <c r="A68" s="38" t="s">
        <v>129</v>
      </c>
      <c r="B68" s="18">
        <v>20398000</v>
      </c>
      <c r="C68" s="18">
        <f>SUM(B68)</f>
        <v>20398000</v>
      </c>
      <c r="D68" s="18">
        <f>SUM(B68)</f>
        <v>20398000</v>
      </c>
      <c r="E68" s="33" t="s">
        <v>133</v>
      </c>
      <c r="F68" s="19">
        <f>SUM(F67)</f>
        <v>0</v>
      </c>
      <c r="G68" s="19">
        <f>SUM(G67)</f>
        <v>0</v>
      </c>
      <c r="H68" s="19">
        <f>SUM(H67)</f>
        <v>0</v>
      </c>
    </row>
    <row r="69" spans="1:8" ht="16.5" thickBot="1">
      <c r="A69" s="31" t="s">
        <v>130</v>
      </c>
      <c r="B69" s="18"/>
      <c r="C69" s="18">
        <f>SUM(B69)</f>
        <v>0</v>
      </c>
      <c r="D69" s="18">
        <f>SUM(B69)</f>
        <v>0</v>
      </c>
      <c r="E69" s="39"/>
      <c r="F69" s="21"/>
      <c r="G69" s="21"/>
      <c r="H69" s="22"/>
    </row>
    <row r="70" spans="1:8" ht="16.5" thickBot="1">
      <c r="A70" s="34" t="s">
        <v>131</v>
      </c>
      <c r="B70" s="19">
        <f>SUM(B68:B69)</f>
        <v>20398000</v>
      </c>
      <c r="C70" s="19">
        <f>SUM(C68:C69)</f>
        <v>20398000</v>
      </c>
      <c r="D70" s="19">
        <f>SUM(D68:D69)</f>
        <v>20398000</v>
      </c>
      <c r="E70" s="40"/>
      <c r="F70" s="24"/>
      <c r="G70" s="24"/>
      <c r="H70" s="18"/>
    </row>
    <row r="71" spans="1:8" ht="15.75">
      <c r="A71" s="41" t="s">
        <v>125</v>
      </c>
      <c r="B71" s="61">
        <f>SUM(B67,B59,B53,B46,B30,B23,B17,B70)</f>
        <v>20648000</v>
      </c>
      <c r="C71" s="61">
        <f>SUM(C67,C59,C53,C46,C30,C23,C17,C70)</f>
        <v>20648000</v>
      </c>
      <c r="D71" s="61">
        <f>SUM(D67,D59,D53,D46,D30,D23,D17,D70)</f>
        <v>20648000</v>
      </c>
      <c r="E71" s="42" t="s">
        <v>127</v>
      </c>
      <c r="F71" s="61">
        <f>SUM(F7,F8,F14,F23,F40,F49,F54,F66,F68)</f>
        <v>20648000</v>
      </c>
      <c r="G71" s="61">
        <f>SUM(G7,G8,G14,G23,G40,G49,G54,G66,G68)</f>
        <v>20648000</v>
      </c>
      <c r="H71" s="61">
        <f>SUM(H7,H8,H14,H23,H40,H49,H54,H66,H68)</f>
        <v>20648000</v>
      </c>
    </row>
    <row r="72" spans="1:8" ht="16.5" thickBot="1">
      <c r="A72" s="34" t="s">
        <v>126</v>
      </c>
      <c r="B72" s="62"/>
      <c r="C72" s="62"/>
      <c r="D72" s="62"/>
      <c r="E72" s="33" t="s">
        <v>128</v>
      </c>
      <c r="F72" s="62"/>
      <c r="G72" s="62"/>
      <c r="H72" s="62"/>
    </row>
  </sheetData>
  <sheetProtection/>
  <mergeCells count="32">
    <mergeCell ref="B71:B72"/>
    <mergeCell ref="C71:C72"/>
    <mergeCell ref="D71:D72"/>
    <mergeCell ref="F71:F72"/>
    <mergeCell ref="G71:G72"/>
    <mergeCell ref="H71:H7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A3:D3"/>
    <mergeCell ref="E3:H3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421875" style="28" customWidth="1"/>
    <col min="2" max="4" width="16.421875" style="43" customWidth="1"/>
    <col min="5" max="5" width="33.421875" style="28" customWidth="1"/>
    <col min="6" max="8" width="16.421875" style="0" customWidth="1"/>
  </cols>
  <sheetData>
    <row r="1" ht="31.5">
      <c r="A1" s="27" t="s">
        <v>140</v>
      </c>
    </row>
    <row r="2" ht="16.5" thickBot="1">
      <c r="A2" s="27"/>
    </row>
    <row r="3" spans="1:8" ht="16.5" thickBot="1">
      <c r="A3" s="71" t="s">
        <v>0</v>
      </c>
      <c r="B3" s="72"/>
      <c r="C3" s="72"/>
      <c r="D3" s="73"/>
      <c r="E3" s="71" t="s">
        <v>1</v>
      </c>
      <c r="F3" s="72"/>
      <c r="G3" s="72"/>
      <c r="H3" s="73"/>
    </row>
    <row r="4" spans="1:8" ht="16.5" thickBot="1">
      <c r="A4" s="29" t="s">
        <v>2</v>
      </c>
      <c r="B4" s="17" t="s">
        <v>3</v>
      </c>
      <c r="C4" s="17" t="s">
        <v>4</v>
      </c>
      <c r="D4" s="17" t="s">
        <v>5</v>
      </c>
      <c r="E4" s="30" t="s">
        <v>2</v>
      </c>
      <c r="F4" s="2" t="s">
        <v>3</v>
      </c>
      <c r="G4" s="2" t="s">
        <v>4</v>
      </c>
      <c r="H4" s="2" t="s">
        <v>5</v>
      </c>
    </row>
    <row r="5" spans="1:8" ht="32.25" thickBot="1">
      <c r="A5" s="31" t="s">
        <v>6</v>
      </c>
      <c r="B5" s="18"/>
      <c r="C5" s="18">
        <f aca="true" t="shared" si="0" ref="C5:C10">SUM(B5)</f>
        <v>0</v>
      </c>
      <c r="D5" s="18">
        <f aca="true" t="shared" si="1" ref="D5:D10">SUM(B5)</f>
        <v>0</v>
      </c>
      <c r="E5" s="32" t="s">
        <v>7</v>
      </c>
      <c r="F5" s="18">
        <v>8377000</v>
      </c>
      <c r="G5" s="18">
        <f>SUM(F5)</f>
        <v>8377000</v>
      </c>
      <c r="H5" s="18">
        <f>SUM(F5)</f>
        <v>8377000</v>
      </c>
    </row>
    <row r="6" spans="1:8" ht="48" thickBot="1">
      <c r="A6" s="31" t="s">
        <v>8</v>
      </c>
      <c r="B6" s="18"/>
      <c r="C6" s="18">
        <f t="shared" si="0"/>
        <v>0</v>
      </c>
      <c r="D6" s="18">
        <f t="shared" si="1"/>
        <v>0</v>
      </c>
      <c r="E6" s="32" t="s">
        <v>9</v>
      </c>
      <c r="F6" s="18">
        <v>534000</v>
      </c>
      <c r="G6" s="18">
        <f>SUM(F6)</f>
        <v>534000</v>
      </c>
      <c r="H6" s="18">
        <f>SUM(F6)</f>
        <v>534000</v>
      </c>
    </row>
    <row r="7" spans="1:8" ht="63.75" thickBot="1">
      <c r="A7" s="31" t="s">
        <v>10</v>
      </c>
      <c r="B7" s="18"/>
      <c r="C7" s="18">
        <f t="shared" si="0"/>
        <v>0</v>
      </c>
      <c r="D7" s="18">
        <f t="shared" si="1"/>
        <v>0</v>
      </c>
      <c r="E7" s="33" t="s">
        <v>11</v>
      </c>
      <c r="F7" s="19">
        <f>SUM(F5:F6)</f>
        <v>8911000</v>
      </c>
      <c r="G7" s="19">
        <f>SUM(G5:G6)</f>
        <v>8911000</v>
      </c>
      <c r="H7" s="19">
        <f>SUM(H5:H6)</f>
        <v>8911000</v>
      </c>
    </row>
    <row r="8" spans="1:8" ht="48" thickBot="1">
      <c r="A8" s="31" t="s">
        <v>12</v>
      </c>
      <c r="B8" s="18"/>
      <c r="C8" s="18">
        <f t="shared" si="0"/>
        <v>0</v>
      </c>
      <c r="D8" s="18">
        <f t="shared" si="1"/>
        <v>0</v>
      </c>
      <c r="E8" s="33" t="s">
        <v>13</v>
      </c>
      <c r="F8" s="19">
        <v>2406000</v>
      </c>
      <c r="G8" s="19">
        <f aca="true" t="shared" si="2" ref="G8:G13">SUM(F8)</f>
        <v>2406000</v>
      </c>
      <c r="H8" s="19">
        <f aca="true" t="shared" si="3" ref="H8:H13">SUM(F8)</f>
        <v>2406000</v>
      </c>
    </row>
    <row r="9" spans="1:8" ht="48" thickBot="1">
      <c r="A9" s="31" t="s">
        <v>14</v>
      </c>
      <c r="B9" s="18"/>
      <c r="C9" s="18">
        <f t="shared" si="0"/>
        <v>0</v>
      </c>
      <c r="D9" s="18">
        <f t="shared" si="1"/>
        <v>0</v>
      </c>
      <c r="E9" s="32" t="s">
        <v>15</v>
      </c>
      <c r="F9" s="18">
        <v>670000</v>
      </c>
      <c r="G9" s="18">
        <f t="shared" si="2"/>
        <v>670000</v>
      </c>
      <c r="H9" s="18">
        <f t="shared" si="3"/>
        <v>670000</v>
      </c>
    </row>
    <row r="10" spans="1:8" ht="32.25" thickBot="1">
      <c r="A10" s="31" t="s">
        <v>16</v>
      </c>
      <c r="B10" s="18"/>
      <c r="C10" s="18">
        <f t="shared" si="0"/>
        <v>0</v>
      </c>
      <c r="D10" s="18">
        <f t="shared" si="1"/>
        <v>0</v>
      </c>
      <c r="E10" s="32" t="s">
        <v>17</v>
      </c>
      <c r="F10" s="18">
        <v>70000</v>
      </c>
      <c r="G10" s="18">
        <f t="shared" si="2"/>
        <v>70000</v>
      </c>
      <c r="H10" s="18">
        <f t="shared" si="3"/>
        <v>70000</v>
      </c>
    </row>
    <row r="11" spans="1:8" ht="32.25" thickBot="1">
      <c r="A11" s="34" t="s">
        <v>18</v>
      </c>
      <c r="B11" s="18">
        <f>SUM(B5:B10)</f>
        <v>0</v>
      </c>
      <c r="C11" s="18">
        <f>SUM(C5:C10)</f>
        <v>0</v>
      </c>
      <c r="D11" s="18">
        <f>SUM(D5:D10)</f>
        <v>0</v>
      </c>
      <c r="E11" s="32" t="s">
        <v>19</v>
      </c>
      <c r="F11" s="18">
        <v>4837000</v>
      </c>
      <c r="G11" s="18">
        <f t="shared" si="2"/>
        <v>4837000</v>
      </c>
      <c r="H11" s="18">
        <f t="shared" si="3"/>
        <v>4837000</v>
      </c>
    </row>
    <row r="12" spans="1:8" ht="32.25" thickBot="1">
      <c r="A12" s="31" t="s">
        <v>20</v>
      </c>
      <c r="B12" s="18"/>
      <c r="C12" s="18">
        <f>SUM(B12)</f>
        <v>0</v>
      </c>
      <c r="D12" s="18">
        <f>SUM(B12)</f>
        <v>0</v>
      </c>
      <c r="E12" s="32" t="s">
        <v>21</v>
      </c>
      <c r="F12" s="18">
        <v>566000</v>
      </c>
      <c r="G12" s="18">
        <f t="shared" si="2"/>
        <v>566000</v>
      </c>
      <c r="H12" s="18">
        <f t="shared" si="3"/>
        <v>566000</v>
      </c>
    </row>
    <row r="13" spans="1:8" ht="63.75" thickBot="1">
      <c r="A13" s="31" t="s">
        <v>22</v>
      </c>
      <c r="B13" s="18"/>
      <c r="C13" s="18">
        <f>SUM(B13)</f>
        <v>0</v>
      </c>
      <c r="D13" s="18">
        <f>SUM(B13)</f>
        <v>0</v>
      </c>
      <c r="E13" s="32" t="s">
        <v>23</v>
      </c>
      <c r="F13" s="18">
        <v>1659000</v>
      </c>
      <c r="G13" s="18">
        <f t="shared" si="2"/>
        <v>1659000</v>
      </c>
      <c r="H13" s="18">
        <f t="shared" si="3"/>
        <v>1659000</v>
      </c>
    </row>
    <row r="14" spans="1:8" ht="48" thickBot="1">
      <c r="A14" s="31" t="s">
        <v>24</v>
      </c>
      <c r="B14" s="18"/>
      <c r="C14" s="18">
        <f>SUM(B14)</f>
        <v>0</v>
      </c>
      <c r="D14" s="18">
        <f>SUM(B14)</f>
        <v>0</v>
      </c>
      <c r="E14" s="33" t="s">
        <v>25</v>
      </c>
      <c r="F14" s="19">
        <f>SUM(F9:F13)</f>
        <v>7802000</v>
      </c>
      <c r="G14" s="19">
        <f>SUM(G9:G13)</f>
        <v>7802000</v>
      </c>
      <c r="H14" s="19">
        <f>SUM(H9:H13)</f>
        <v>7802000</v>
      </c>
    </row>
    <row r="15" spans="1:8" ht="63.75" thickBot="1">
      <c r="A15" s="31" t="s">
        <v>26</v>
      </c>
      <c r="B15" s="18"/>
      <c r="C15" s="18">
        <f>SUM(B15)</f>
        <v>0</v>
      </c>
      <c r="D15" s="18">
        <f>SUM(B15)</f>
        <v>0</v>
      </c>
      <c r="E15" s="32" t="s">
        <v>27</v>
      </c>
      <c r="F15" s="18"/>
      <c r="G15" s="18">
        <f aca="true" t="shared" si="4" ref="G15:G22">SUM(F15)</f>
        <v>0</v>
      </c>
      <c r="H15" s="18">
        <f aca="true" t="shared" si="5" ref="H15:H22">SUM(F15)</f>
        <v>0</v>
      </c>
    </row>
    <row r="16" spans="1:8" ht="48" thickBot="1">
      <c r="A16" s="31" t="s">
        <v>28</v>
      </c>
      <c r="B16" s="18"/>
      <c r="C16" s="18">
        <f>SUM(B16)</f>
        <v>0</v>
      </c>
      <c r="D16" s="18">
        <f>SUM(B16)</f>
        <v>0</v>
      </c>
      <c r="E16" s="32" t="s">
        <v>29</v>
      </c>
      <c r="F16" s="18"/>
      <c r="G16" s="18">
        <f t="shared" si="4"/>
        <v>0</v>
      </c>
      <c r="H16" s="18">
        <f t="shared" si="5"/>
        <v>0</v>
      </c>
    </row>
    <row r="17" spans="1:8" ht="32.25" thickBot="1">
      <c r="A17" s="34" t="s">
        <v>30</v>
      </c>
      <c r="B17" s="19">
        <f>SUM(B16,B11)</f>
        <v>0</v>
      </c>
      <c r="C17" s="19">
        <f>SUM(C16,C11)</f>
        <v>0</v>
      </c>
      <c r="D17" s="19">
        <f>SUM(D16,D11)</f>
        <v>0</v>
      </c>
      <c r="E17" s="32" t="s">
        <v>31</v>
      </c>
      <c r="F17" s="18"/>
      <c r="G17" s="18">
        <f t="shared" si="4"/>
        <v>0</v>
      </c>
      <c r="H17" s="18">
        <f t="shared" si="5"/>
        <v>0</v>
      </c>
    </row>
    <row r="18" spans="1:8" ht="32.25" thickBot="1">
      <c r="A18" s="31" t="s">
        <v>32</v>
      </c>
      <c r="B18" s="18"/>
      <c r="C18" s="18">
        <f>SUM(B18)</f>
        <v>0</v>
      </c>
      <c r="D18" s="18">
        <f>SUM(B18)</f>
        <v>0</v>
      </c>
      <c r="E18" s="32" t="s">
        <v>33</v>
      </c>
      <c r="F18" s="18"/>
      <c r="G18" s="18">
        <f t="shared" si="4"/>
        <v>0</v>
      </c>
      <c r="H18" s="18">
        <f t="shared" si="5"/>
        <v>0</v>
      </c>
    </row>
    <row r="19" spans="1:8" ht="63.75" thickBot="1">
      <c r="A19" s="31" t="s">
        <v>34</v>
      </c>
      <c r="B19" s="18"/>
      <c r="C19" s="18">
        <f>SUM(B19)</f>
        <v>0</v>
      </c>
      <c r="D19" s="18">
        <f>SUM(B19)</f>
        <v>0</v>
      </c>
      <c r="E19" s="32" t="s">
        <v>35</v>
      </c>
      <c r="F19" s="18"/>
      <c r="G19" s="18">
        <f t="shared" si="4"/>
        <v>0</v>
      </c>
      <c r="H19" s="18">
        <f t="shared" si="5"/>
        <v>0</v>
      </c>
    </row>
    <row r="20" spans="1:8" ht="48" thickBot="1">
      <c r="A20" s="31" t="s">
        <v>36</v>
      </c>
      <c r="B20" s="18"/>
      <c r="C20" s="18">
        <f>SUM(B20)</f>
        <v>0</v>
      </c>
      <c r="D20" s="18">
        <f>SUM(B20)</f>
        <v>0</v>
      </c>
      <c r="E20" s="32" t="s">
        <v>37</v>
      </c>
      <c r="F20" s="18"/>
      <c r="G20" s="18">
        <f t="shared" si="4"/>
        <v>0</v>
      </c>
      <c r="H20" s="18">
        <f t="shared" si="5"/>
        <v>0</v>
      </c>
    </row>
    <row r="21" spans="1:8" ht="63.75" thickBot="1">
      <c r="A21" s="31" t="s">
        <v>38</v>
      </c>
      <c r="B21" s="18"/>
      <c r="C21" s="18">
        <f>SUM(B21)</f>
        <v>0</v>
      </c>
      <c r="D21" s="18">
        <f>SUM(B21)</f>
        <v>0</v>
      </c>
      <c r="E21" s="32" t="s">
        <v>39</v>
      </c>
      <c r="F21" s="18"/>
      <c r="G21" s="18">
        <f t="shared" si="4"/>
        <v>0</v>
      </c>
      <c r="H21" s="18">
        <f t="shared" si="5"/>
        <v>0</v>
      </c>
    </row>
    <row r="22" spans="1:8" ht="48" thickBot="1">
      <c r="A22" s="31" t="s">
        <v>40</v>
      </c>
      <c r="B22" s="18"/>
      <c r="C22" s="18">
        <f>SUM(B22)</f>
        <v>0</v>
      </c>
      <c r="D22" s="18">
        <f>SUM(B22)</f>
        <v>0</v>
      </c>
      <c r="E22" s="32" t="s">
        <v>41</v>
      </c>
      <c r="F22" s="18"/>
      <c r="G22" s="18">
        <f t="shared" si="4"/>
        <v>0</v>
      </c>
      <c r="H22" s="18">
        <f t="shared" si="5"/>
        <v>0</v>
      </c>
    </row>
    <row r="23" spans="1:8" ht="48" thickBot="1">
      <c r="A23" s="34" t="s">
        <v>42</v>
      </c>
      <c r="B23" s="19">
        <f>SUM(B18:B22)</f>
        <v>0</v>
      </c>
      <c r="C23" s="19">
        <f>SUM(C18:C22)</f>
        <v>0</v>
      </c>
      <c r="D23" s="19">
        <f>SUM(D18:D22)</f>
        <v>0</v>
      </c>
      <c r="E23" s="33" t="s">
        <v>43</v>
      </c>
      <c r="F23" s="19">
        <f>SUM(F15:F22)</f>
        <v>0</v>
      </c>
      <c r="G23" s="19">
        <f>SUM(G15:G22)</f>
        <v>0</v>
      </c>
      <c r="H23" s="19">
        <f>SUM(H15:H22)</f>
        <v>0</v>
      </c>
    </row>
    <row r="24" spans="1:8" ht="16.5" thickBot="1">
      <c r="A24" s="31" t="s">
        <v>44</v>
      </c>
      <c r="B24" s="18"/>
      <c r="C24" s="18">
        <f aca="true" t="shared" si="6" ref="C24:C29">SUM(B24)</f>
        <v>0</v>
      </c>
      <c r="D24" s="18">
        <f aca="true" t="shared" si="7" ref="D24:D29">SUM(B24)</f>
        <v>0</v>
      </c>
      <c r="E24" s="32" t="s">
        <v>45</v>
      </c>
      <c r="F24" s="18"/>
      <c r="G24" s="18">
        <f>SUM(F24)</f>
        <v>0</v>
      </c>
      <c r="H24" s="18">
        <f>SUM(F24)</f>
        <v>0</v>
      </c>
    </row>
    <row r="25" spans="1:8" ht="48" thickBot="1">
      <c r="A25" s="31" t="s">
        <v>46</v>
      </c>
      <c r="B25" s="18"/>
      <c r="C25" s="18">
        <f t="shared" si="6"/>
        <v>0</v>
      </c>
      <c r="D25" s="18">
        <f t="shared" si="7"/>
        <v>0</v>
      </c>
      <c r="E25" s="32" t="s">
        <v>47</v>
      </c>
      <c r="F25" s="18"/>
      <c r="G25" s="18">
        <f>SUM(F25)</f>
        <v>0</v>
      </c>
      <c r="H25" s="18">
        <f>SUM(F25)</f>
        <v>0</v>
      </c>
    </row>
    <row r="26" spans="1:8" ht="32.25" thickBot="1">
      <c r="A26" s="31" t="s">
        <v>48</v>
      </c>
      <c r="B26" s="18"/>
      <c r="C26" s="18">
        <f t="shared" si="6"/>
        <v>0</v>
      </c>
      <c r="D26" s="18">
        <f t="shared" si="7"/>
        <v>0</v>
      </c>
      <c r="E26" s="32" t="s">
        <v>49</v>
      </c>
      <c r="F26" s="18"/>
      <c r="G26" s="18">
        <f>SUM(F26)</f>
        <v>0</v>
      </c>
      <c r="H26" s="18">
        <f>SUM(F26)</f>
        <v>0</v>
      </c>
    </row>
    <row r="27" spans="1:8" ht="32.25" thickBot="1">
      <c r="A27" s="31" t="s">
        <v>50</v>
      </c>
      <c r="B27" s="18"/>
      <c r="C27" s="18">
        <f t="shared" si="6"/>
        <v>0</v>
      </c>
      <c r="D27" s="18">
        <f t="shared" si="7"/>
        <v>0</v>
      </c>
      <c r="E27" s="32" t="s">
        <v>51</v>
      </c>
      <c r="F27" s="18"/>
      <c r="G27" s="18">
        <f>SUM(F27)</f>
        <v>0</v>
      </c>
      <c r="H27" s="18">
        <f>SUM(F27)</f>
        <v>0</v>
      </c>
    </row>
    <row r="28" spans="1:8" ht="32.25" thickBot="1">
      <c r="A28" s="31" t="s">
        <v>52</v>
      </c>
      <c r="B28" s="18"/>
      <c r="C28" s="18">
        <f t="shared" si="6"/>
        <v>0</v>
      </c>
      <c r="D28" s="18">
        <f t="shared" si="7"/>
        <v>0</v>
      </c>
      <c r="E28" s="33" t="s">
        <v>53</v>
      </c>
      <c r="F28" s="19">
        <f>SUM(F24:F27)</f>
        <v>0</v>
      </c>
      <c r="G28" s="19">
        <f>SUM(G24:G27)</f>
        <v>0</v>
      </c>
      <c r="H28" s="19">
        <f>SUM(H24:H27)</f>
        <v>0</v>
      </c>
    </row>
    <row r="29" spans="1:8" ht="48" thickBot="1">
      <c r="A29" s="31" t="s">
        <v>54</v>
      </c>
      <c r="B29" s="18"/>
      <c r="C29" s="18">
        <f t="shared" si="6"/>
        <v>0</v>
      </c>
      <c r="D29" s="18">
        <f t="shared" si="7"/>
        <v>0</v>
      </c>
      <c r="E29" s="32" t="s">
        <v>55</v>
      </c>
      <c r="F29" s="18"/>
      <c r="G29" s="18">
        <f aca="true" t="shared" si="8" ref="G29:G39">SUM(F29)</f>
        <v>0</v>
      </c>
      <c r="H29" s="18">
        <f aca="true" t="shared" si="9" ref="H29:H39">SUM(F29)</f>
        <v>0</v>
      </c>
    </row>
    <row r="30" spans="1:8" ht="63.75" thickBot="1">
      <c r="A30" s="34" t="s">
        <v>56</v>
      </c>
      <c r="B30" s="19">
        <f>SUM(B27:B29)</f>
        <v>0</v>
      </c>
      <c r="C30" s="19">
        <f>SUM(C27:C29)</f>
        <v>0</v>
      </c>
      <c r="D30" s="19">
        <f>SUM(D27:D29)</f>
        <v>0</v>
      </c>
      <c r="E30" s="32" t="s">
        <v>57</v>
      </c>
      <c r="F30" s="18"/>
      <c r="G30" s="18">
        <f t="shared" si="8"/>
        <v>0</v>
      </c>
      <c r="H30" s="18">
        <f t="shared" si="9"/>
        <v>0</v>
      </c>
    </row>
    <row r="31" spans="1:8" ht="63.75" thickBot="1">
      <c r="A31" s="31" t="s">
        <v>58</v>
      </c>
      <c r="B31" s="18"/>
      <c r="C31" s="18">
        <f aca="true" t="shared" si="10" ref="C31:C45">SUM(B31)</f>
        <v>0</v>
      </c>
      <c r="D31" s="18">
        <f aca="true" t="shared" si="11" ref="D31:D45">SUM(B31)</f>
        <v>0</v>
      </c>
      <c r="E31" s="32" t="s">
        <v>59</v>
      </c>
      <c r="F31" s="18"/>
      <c r="G31" s="18">
        <f t="shared" si="8"/>
        <v>0</v>
      </c>
      <c r="H31" s="18">
        <f t="shared" si="9"/>
        <v>0</v>
      </c>
    </row>
    <row r="32" spans="1:8" ht="48" thickBot="1">
      <c r="A32" s="31" t="s">
        <v>60</v>
      </c>
      <c r="B32" s="18"/>
      <c r="C32" s="18">
        <f t="shared" si="10"/>
        <v>0</v>
      </c>
      <c r="D32" s="18">
        <f t="shared" si="11"/>
        <v>0</v>
      </c>
      <c r="E32" s="32" t="s">
        <v>61</v>
      </c>
      <c r="F32" s="18"/>
      <c r="G32" s="18">
        <f t="shared" si="8"/>
        <v>0</v>
      </c>
      <c r="H32" s="18">
        <f t="shared" si="9"/>
        <v>0</v>
      </c>
    </row>
    <row r="33" spans="1:8" ht="48" thickBot="1">
      <c r="A33" s="31" t="s">
        <v>62</v>
      </c>
      <c r="B33" s="18"/>
      <c r="C33" s="18">
        <f t="shared" si="10"/>
        <v>0</v>
      </c>
      <c r="D33" s="18">
        <f t="shared" si="11"/>
        <v>0</v>
      </c>
      <c r="E33" s="32" t="s">
        <v>63</v>
      </c>
      <c r="F33" s="18"/>
      <c r="G33" s="18">
        <f t="shared" si="8"/>
        <v>0</v>
      </c>
      <c r="H33" s="18">
        <f t="shared" si="9"/>
        <v>0</v>
      </c>
    </row>
    <row r="34" spans="1:8" ht="63.75" thickBot="1">
      <c r="A34" s="31" t="s">
        <v>64</v>
      </c>
      <c r="B34" s="18"/>
      <c r="C34" s="18">
        <f t="shared" si="10"/>
        <v>0</v>
      </c>
      <c r="D34" s="18">
        <f t="shared" si="11"/>
        <v>0</v>
      </c>
      <c r="E34" s="32" t="s">
        <v>65</v>
      </c>
      <c r="F34" s="18"/>
      <c r="G34" s="18">
        <f t="shared" si="8"/>
        <v>0</v>
      </c>
      <c r="H34" s="18">
        <f t="shared" si="9"/>
        <v>0</v>
      </c>
    </row>
    <row r="35" spans="1:8" ht="32.25" thickBot="1">
      <c r="A35" s="31" t="s">
        <v>66</v>
      </c>
      <c r="B35" s="18">
        <v>4143000</v>
      </c>
      <c r="C35" s="18">
        <f t="shared" si="10"/>
        <v>4143000</v>
      </c>
      <c r="D35" s="18">
        <f t="shared" si="11"/>
        <v>4143000</v>
      </c>
      <c r="E35" s="32" t="s">
        <v>67</v>
      </c>
      <c r="F35" s="18"/>
      <c r="G35" s="18">
        <f t="shared" si="8"/>
        <v>0</v>
      </c>
      <c r="H35" s="18">
        <f t="shared" si="9"/>
        <v>0</v>
      </c>
    </row>
    <row r="36" spans="1:8" ht="32.25" thickBot="1">
      <c r="A36" s="37" t="s">
        <v>68</v>
      </c>
      <c r="B36" s="18">
        <v>957000</v>
      </c>
      <c r="C36" s="18">
        <f t="shared" si="10"/>
        <v>957000</v>
      </c>
      <c r="D36" s="18">
        <f t="shared" si="11"/>
        <v>957000</v>
      </c>
      <c r="E36" s="32" t="s">
        <v>69</v>
      </c>
      <c r="F36" s="18"/>
      <c r="G36" s="18">
        <f t="shared" si="8"/>
        <v>0</v>
      </c>
      <c r="H36" s="18">
        <f t="shared" si="9"/>
        <v>0</v>
      </c>
    </row>
    <row r="37" spans="1:8" ht="32.25" thickBot="1">
      <c r="A37" s="31" t="s">
        <v>70</v>
      </c>
      <c r="B37" s="18"/>
      <c r="C37" s="18">
        <f t="shared" si="10"/>
        <v>0</v>
      </c>
      <c r="D37" s="18">
        <f t="shared" si="11"/>
        <v>0</v>
      </c>
      <c r="E37" s="36" t="s">
        <v>71</v>
      </c>
      <c r="F37" s="18"/>
      <c r="G37" s="18">
        <f t="shared" si="8"/>
        <v>0</v>
      </c>
      <c r="H37" s="18">
        <f t="shared" si="9"/>
        <v>0</v>
      </c>
    </row>
    <row r="38" spans="1:8" ht="48" thickBot="1">
      <c r="A38" s="31" t="s">
        <v>72</v>
      </c>
      <c r="B38" s="18"/>
      <c r="C38" s="18">
        <f t="shared" si="10"/>
        <v>0</v>
      </c>
      <c r="D38" s="18">
        <f t="shared" si="11"/>
        <v>0</v>
      </c>
      <c r="E38" s="36" t="s">
        <v>73</v>
      </c>
      <c r="F38" s="18"/>
      <c r="G38" s="18">
        <f t="shared" si="8"/>
        <v>0</v>
      </c>
      <c r="H38" s="18">
        <f t="shared" si="9"/>
        <v>0</v>
      </c>
    </row>
    <row r="39" spans="1:8" ht="32.25" thickBot="1">
      <c r="A39" s="31" t="s">
        <v>74</v>
      </c>
      <c r="B39" s="18"/>
      <c r="C39" s="18">
        <f t="shared" si="10"/>
        <v>0</v>
      </c>
      <c r="D39" s="18">
        <f t="shared" si="11"/>
        <v>0</v>
      </c>
      <c r="E39" s="32" t="s">
        <v>75</v>
      </c>
      <c r="F39" s="18"/>
      <c r="G39" s="18">
        <f t="shared" si="8"/>
        <v>0</v>
      </c>
      <c r="H39" s="18">
        <f t="shared" si="9"/>
        <v>0</v>
      </c>
    </row>
    <row r="40" spans="1:8" ht="32.25" thickBot="1">
      <c r="A40" s="37" t="s">
        <v>76</v>
      </c>
      <c r="B40" s="18"/>
      <c r="C40" s="18">
        <f t="shared" si="10"/>
        <v>0</v>
      </c>
      <c r="D40" s="18">
        <f t="shared" si="11"/>
        <v>0</v>
      </c>
      <c r="E40" s="33" t="s">
        <v>77</v>
      </c>
      <c r="F40" s="19">
        <f>SUM(F29:F39)</f>
        <v>0</v>
      </c>
      <c r="G40" s="19">
        <f>SUM(G29:G39)</f>
        <v>0</v>
      </c>
      <c r="H40" s="19">
        <f>SUM(H29:H39)</f>
        <v>0</v>
      </c>
    </row>
    <row r="41" spans="1:8" ht="32.25" thickBot="1">
      <c r="A41" s="37" t="s">
        <v>78</v>
      </c>
      <c r="B41" s="18"/>
      <c r="C41" s="18">
        <f t="shared" si="10"/>
        <v>0</v>
      </c>
      <c r="D41" s="18">
        <f t="shared" si="11"/>
        <v>0</v>
      </c>
      <c r="E41" s="32" t="s">
        <v>79</v>
      </c>
      <c r="F41" s="18"/>
      <c r="G41" s="18">
        <f aca="true" t="shared" si="12" ref="G41:G47">SUM(F41)</f>
        <v>0</v>
      </c>
      <c r="H41" s="18">
        <f aca="true" t="shared" si="13" ref="H41:H47">SUM(F41)</f>
        <v>0</v>
      </c>
    </row>
    <row r="42" spans="1:8" ht="32.25" thickBot="1">
      <c r="A42" s="31" t="s">
        <v>80</v>
      </c>
      <c r="B42" s="18"/>
      <c r="C42" s="18">
        <f t="shared" si="10"/>
        <v>0</v>
      </c>
      <c r="D42" s="18">
        <f t="shared" si="11"/>
        <v>0</v>
      </c>
      <c r="E42" s="32" t="s">
        <v>81</v>
      </c>
      <c r="F42" s="18"/>
      <c r="G42" s="18">
        <f t="shared" si="12"/>
        <v>0</v>
      </c>
      <c r="H42" s="18">
        <f t="shared" si="13"/>
        <v>0</v>
      </c>
    </row>
    <row r="43" spans="1:8" ht="32.25" thickBot="1">
      <c r="A43" s="31" t="s">
        <v>82</v>
      </c>
      <c r="B43" s="18"/>
      <c r="C43" s="18">
        <f t="shared" si="10"/>
        <v>0</v>
      </c>
      <c r="D43" s="18">
        <f t="shared" si="11"/>
        <v>0</v>
      </c>
      <c r="E43" s="32" t="s">
        <v>83</v>
      </c>
      <c r="F43" s="18"/>
      <c r="G43" s="18">
        <f t="shared" si="12"/>
        <v>0</v>
      </c>
      <c r="H43" s="18">
        <f t="shared" si="13"/>
        <v>0</v>
      </c>
    </row>
    <row r="44" spans="1:8" ht="32.25" thickBot="1">
      <c r="A44" s="38" t="s">
        <v>84</v>
      </c>
      <c r="B44" s="18"/>
      <c r="C44" s="18">
        <f t="shared" si="10"/>
        <v>0</v>
      </c>
      <c r="D44" s="18">
        <f t="shared" si="11"/>
        <v>0</v>
      </c>
      <c r="E44" s="32" t="s">
        <v>85</v>
      </c>
      <c r="F44" s="18"/>
      <c r="G44" s="18">
        <f t="shared" si="12"/>
        <v>0</v>
      </c>
      <c r="H44" s="18">
        <f t="shared" si="13"/>
        <v>0</v>
      </c>
    </row>
    <row r="45" spans="1:8" ht="16.5" thickBot="1">
      <c r="A45" s="38" t="s">
        <v>86</v>
      </c>
      <c r="B45" s="18"/>
      <c r="C45" s="18">
        <f t="shared" si="10"/>
        <v>0</v>
      </c>
      <c r="D45" s="18">
        <f t="shared" si="11"/>
        <v>0</v>
      </c>
      <c r="E45" s="32" t="s">
        <v>87</v>
      </c>
      <c r="F45" s="18"/>
      <c r="G45" s="18">
        <f t="shared" si="12"/>
        <v>0</v>
      </c>
      <c r="H45" s="18">
        <f t="shared" si="13"/>
        <v>0</v>
      </c>
    </row>
    <row r="46" spans="1:8" ht="32.25" thickBot="1">
      <c r="A46" s="34" t="s">
        <v>88</v>
      </c>
      <c r="B46" s="19">
        <f>SUM(B31:B45)</f>
        <v>5100000</v>
      </c>
      <c r="C46" s="19">
        <f>SUM(C31:C45)</f>
        <v>5100000</v>
      </c>
      <c r="D46" s="19">
        <f>SUM(D31:D45)</f>
        <v>5100000</v>
      </c>
      <c r="E46" s="32" t="s">
        <v>89</v>
      </c>
      <c r="F46" s="18"/>
      <c r="G46" s="18">
        <f t="shared" si="12"/>
        <v>0</v>
      </c>
      <c r="H46" s="18">
        <f t="shared" si="13"/>
        <v>0</v>
      </c>
    </row>
    <row r="47" spans="1:8" ht="15">
      <c r="A47" s="85" t="s">
        <v>90</v>
      </c>
      <c r="B47" s="63"/>
      <c r="C47" s="81">
        <f aca="true" t="shared" si="14" ref="C47:D52">SUM(B47)</f>
        <v>0</v>
      </c>
      <c r="D47" s="81">
        <f t="shared" si="14"/>
        <v>0</v>
      </c>
      <c r="E47" s="87" t="s">
        <v>91</v>
      </c>
      <c r="F47" s="63"/>
      <c r="G47" s="89">
        <f t="shared" si="12"/>
        <v>0</v>
      </c>
      <c r="H47" s="89">
        <f t="shared" si="13"/>
        <v>0</v>
      </c>
    </row>
    <row r="48" spans="1:8" ht="15.75" thickBot="1">
      <c r="A48" s="86"/>
      <c r="B48" s="64"/>
      <c r="C48" s="82"/>
      <c r="D48" s="82"/>
      <c r="E48" s="88"/>
      <c r="F48" s="64"/>
      <c r="G48" s="90"/>
      <c r="H48" s="90"/>
    </row>
    <row r="49" spans="1:8" ht="16.5" thickBot="1">
      <c r="A49" s="31" t="s">
        <v>92</v>
      </c>
      <c r="B49" s="18"/>
      <c r="C49" s="18">
        <f t="shared" si="14"/>
        <v>0</v>
      </c>
      <c r="D49" s="18">
        <f>SUM(B49)</f>
        <v>0</v>
      </c>
      <c r="E49" s="33" t="s">
        <v>93</v>
      </c>
      <c r="F49" s="18">
        <f>SUM(F41:F48)</f>
        <v>0</v>
      </c>
      <c r="G49" s="18">
        <f>SUM(G41:G48)</f>
        <v>0</v>
      </c>
      <c r="H49" s="18">
        <f>SUM(H41:H48)</f>
        <v>0</v>
      </c>
    </row>
    <row r="50" spans="1:8" ht="32.25" thickBot="1">
      <c r="A50" s="31" t="s">
        <v>94</v>
      </c>
      <c r="B50" s="18"/>
      <c r="C50" s="18">
        <f t="shared" si="14"/>
        <v>0</v>
      </c>
      <c r="D50" s="18">
        <f>SUM(B50)</f>
        <v>0</v>
      </c>
      <c r="E50" s="32" t="s">
        <v>95</v>
      </c>
      <c r="F50" s="18"/>
      <c r="G50" s="18">
        <f>SUM(F50)</f>
        <v>0</v>
      </c>
      <c r="H50" s="18">
        <f>SUM(F50)</f>
        <v>0</v>
      </c>
    </row>
    <row r="51" spans="1:8" ht="32.25" thickBot="1">
      <c r="A51" s="31" t="s">
        <v>96</v>
      </c>
      <c r="B51" s="18"/>
      <c r="C51" s="18">
        <f t="shared" si="14"/>
        <v>0</v>
      </c>
      <c r="D51" s="18">
        <f>SUM(B51)</f>
        <v>0</v>
      </c>
      <c r="E51" s="32" t="s">
        <v>97</v>
      </c>
      <c r="F51" s="18"/>
      <c r="G51" s="18">
        <f>SUM(F51)</f>
        <v>0</v>
      </c>
      <c r="H51" s="18">
        <f>SUM(F51)</f>
        <v>0</v>
      </c>
    </row>
    <row r="52" spans="1:8" ht="48" thickBot="1">
      <c r="A52" s="31" t="s">
        <v>98</v>
      </c>
      <c r="B52" s="18"/>
      <c r="C52" s="18">
        <f t="shared" si="14"/>
        <v>0</v>
      </c>
      <c r="D52" s="18">
        <f>SUM(B52)</f>
        <v>0</v>
      </c>
      <c r="E52" s="32" t="s">
        <v>99</v>
      </c>
      <c r="F52" s="18"/>
      <c r="G52" s="18">
        <f>SUM(F52)</f>
        <v>0</v>
      </c>
      <c r="H52" s="18">
        <f>SUM(F52)</f>
        <v>0</v>
      </c>
    </row>
    <row r="53" spans="1:8" ht="32.25" thickBot="1">
      <c r="A53" s="34" t="s">
        <v>100</v>
      </c>
      <c r="B53" s="19">
        <f>SUM(B47:B52)</f>
        <v>0</v>
      </c>
      <c r="C53" s="19">
        <f>SUM(C47:C52)</f>
        <v>0</v>
      </c>
      <c r="D53" s="19">
        <f>SUM(D47:D52)</f>
        <v>0</v>
      </c>
      <c r="E53" s="32" t="s">
        <v>101</v>
      </c>
      <c r="F53" s="18"/>
      <c r="G53" s="18">
        <f>SUM(F53)</f>
        <v>0</v>
      </c>
      <c r="H53" s="18">
        <f>SUM(F53)</f>
        <v>0</v>
      </c>
    </row>
    <row r="54" spans="1:8" ht="63.75" thickBot="1">
      <c r="A54" s="31" t="s">
        <v>102</v>
      </c>
      <c r="B54" s="18"/>
      <c r="C54" s="18">
        <f>SUM(B54)</f>
        <v>0</v>
      </c>
      <c r="D54" s="18">
        <f>SUM(B54)</f>
        <v>0</v>
      </c>
      <c r="E54" s="33" t="s">
        <v>103</v>
      </c>
      <c r="F54" s="19">
        <f>SUM(F50:F53)</f>
        <v>0</v>
      </c>
      <c r="G54" s="19">
        <f>SUM(G50:G53)</f>
        <v>0</v>
      </c>
      <c r="H54" s="19">
        <f>SUM(H50:H53)</f>
        <v>0</v>
      </c>
    </row>
    <row r="55" spans="1:8" ht="48" thickBot="1">
      <c r="A55" s="38" t="s">
        <v>104</v>
      </c>
      <c r="B55" s="18"/>
      <c r="C55" s="18">
        <f>SUM(B55)</f>
        <v>0</v>
      </c>
      <c r="D55" s="18">
        <f>SUM(B55)</f>
        <v>0</v>
      </c>
      <c r="E55" s="32" t="s">
        <v>105</v>
      </c>
      <c r="F55" s="18"/>
      <c r="G55" s="18">
        <f aca="true" t="shared" si="15" ref="G55:G65">SUM(F55)</f>
        <v>0</v>
      </c>
      <c r="H55" s="18">
        <f aca="true" t="shared" si="16" ref="H55:H65">SUM(F55)</f>
        <v>0</v>
      </c>
    </row>
    <row r="56" spans="1:8" ht="63.75" thickBot="1">
      <c r="A56" s="38" t="s">
        <v>106</v>
      </c>
      <c r="B56" s="18"/>
      <c r="C56" s="18">
        <f>SUM(B56)</f>
        <v>0</v>
      </c>
      <c r="D56" s="18">
        <f>SUM(B56)</f>
        <v>0</v>
      </c>
      <c r="E56" s="32" t="s">
        <v>107</v>
      </c>
      <c r="F56" s="18"/>
      <c r="G56" s="18">
        <f t="shared" si="15"/>
        <v>0</v>
      </c>
      <c r="H56" s="18">
        <f t="shared" si="16"/>
        <v>0</v>
      </c>
    </row>
    <row r="57" spans="1:8" ht="63.75" thickBot="1">
      <c r="A57" s="31" t="s">
        <v>135</v>
      </c>
      <c r="B57" s="18"/>
      <c r="C57" s="18">
        <f>SUM(B57)</f>
        <v>0</v>
      </c>
      <c r="D57" s="18">
        <f>SUM(B57)</f>
        <v>0</v>
      </c>
      <c r="E57" s="32" t="s">
        <v>109</v>
      </c>
      <c r="F57" s="18"/>
      <c r="G57" s="18">
        <f t="shared" si="15"/>
        <v>0</v>
      </c>
      <c r="H57" s="18">
        <f t="shared" si="16"/>
        <v>0</v>
      </c>
    </row>
    <row r="58" spans="1:8" ht="48" thickBot="1">
      <c r="A58" s="31" t="s">
        <v>110</v>
      </c>
      <c r="B58" s="18"/>
      <c r="C58" s="18">
        <f>SUM(B58)</f>
        <v>0</v>
      </c>
      <c r="D58" s="18">
        <f>SUM(B58)</f>
        <v>0</v>
      </c>
      <c r="E58" s="32" t="s">
        <v>111</v>
      </c>
      <c r="F58" s="18"/>
      <c r="G58" s="18">
        <f t="shared" si="15"/>
        <v>0</v>
      </c>
      <c r="H58" s="18">
        <f t="shared" si="16"/>
        <v>0</v>
      </c>
    </row>
    <row r="59" spans="1:8" ht="48" thickBot="1">
      <c r="A59" s="34" t="s">
        <v>112</v>
      </c>
      <c r="B59" s="19">
        <f>SUM(B54:B58)</f>
        <v>0</v>
      </c>
      <c r="C59" s="19">
        <f>SUM(C54:C58)</f>
        <v>0</v>
      </c>
      <c r="D59" s="19">
        <f>SUM(D54:D58)</f>
        <v>0</v>
      </c>
      <c r="E59" s="32" t="s">
        <v>113</v>
      </c>
      <c r="F59" s="18"/>
      <c r="G59" s="18">
        <f t="shared" si="15"/>
        <v>0</v>
      </c>
      <c r="H59" s="18">
        <f t="shared" si="16"/>
        <v>0</v>
      </c>
    </row>
    <row r="60" spans="1:8" ht="63.75" thickBot="1">
      <c r="A60" s="31" t="s">
        <v>114</v>
      </c>
      <c r="B60" s="18"/>
      <c r="C60" s="18">
        <f aca="true" t="shared" si="17" ref="C60:C66">SUM(B60)</f>
        <v>0</v>
      </c>
      <c r="D60" s="18">
        <f aca="true" t="shared" si="18" ref="D60:D66">SUM(B60)</f>
        <v>0</v>
      </c>
      <c r="E60" s="32" t="s">
        <v>115</v>
      </c>
      <c r="F60" s="18"/>
      <c r="G60" s="18">
        <f t="shared" si="15"/>
        <v>0</v>
      </c>
      <c r="H60" s="18">
        <f t="shared" si="16"/>
        <v>0</v>
      </c>
    </row>
    <row r="61" spans="1:8" ht="15">
      <c r="A61" s="91" t="s">
        <v>116</v>
      </c>
      <c r="B61" s="63"/>
      <c r="C61" s="89">
        <f t="shared" si="17"/>
        <v>0</v>
      </c>
      <c r="D61" s="89">
        <f t="shared" si="18"/>
        <v>0</v>
      </c>
      <c r="E61" s="87" t="s">
        <v>117</v>
      </c>
      <c r="F61" s="63"/>
      <c r="G61" s="89">
        <f t="shared" si="15"/>
        <v>0</v>
      </c>
      <c r="H61" s="89">
        <f t="shared" si="16"/>
        <v>0</v>
      </c>
    </row>
    <row r="62" spans="1:8" ht="15.75" thickBot="1">
      <c r="A62" s="92"/>
      <c r="B62" s="64"/>
      <c r="C62" s="90"/>
      <c r="D62" s="90"/>
      <c r="E62" s="88"/>
      <c r="F62" s="64"/>
      <c r="G62" s="90"/>
      <c r="H62" s="90"/>
    </row>
    <row r="63" spans="1:8" ht="15">
      <c r="A63" s="91" t="s">
        <v>118</v>
      </c>
      <c r="B63" s="63"/>
      <c r="C63" s="89">
        <f t="shared" si="17"/>
        <v>0</v>
      </c>
      <c r="D63" s="89">
        <f t="shared" si="18"/>
        <v>0</v>
      </c>
      <c r="E63" s="93" t="s">
        <v>119</v>
      </c>
      <c r="F63" s="63"/>
      <c r="G63" s="89">
        <f t="shared" si="15"/>
        <v>0</v>
      </c>
      <c r="H63" s="89">
        <f t="shared" si="16"/>
        <v>0</v>
      </c>
    </row>
    <row r="64" spans="1:8" ht="15.75" thickBot="1">
      <c r="A64" s="92"/>
      <c r="B64" s="64"/>
      <c r="C64" s="90"/>
      <c r="D64" s="90"/>
      <c r="E64" s="94"/>
      <c r="F64" s="64"/>
      <c r="G64" s="90"/>
      <c r="H64" s="90"/>
    </row>
    <row r="65" spans="1:8" ht="63.75" thickBot="1">
      <c r="A65" s="38" t="s">
        <v>120</v>
      </c>
      <c r="B65" s="18"/>
      <c r="C65" s="18">
        <f t="shared" si="17"/>
        <v>0</v>
      </c>
      <c r="D65" s="18">
        <f t="shared" si="18"/>
        <v>0</v>
      </c>
      <c r="E65" s="36" t="s">
        <v>121</v>
      </c>
      <c r="F65" s="18"/>
      <c r="G65" s="18">
        <f t="shared" si="15"/>
        <v>0</v>
      </c>
      <c r="H65" s="18">
        <f t="shared" si="16"/>
        <v>0</v>
      </c>
    </row>
    <row r="66" spans="1:8" ht="32.25" thickBot="1">
      <c r="A66" s="31" t="s">
        <v>122</v>
      </c>
      <c r="B66" s="18"/>
      <c r="C66" s="18">
        <f t="shared" si="17"/>
        <v>0</v>
      </c>
      <c r="D66" s="18">
        <f t="shared" si="18"/>
        <v>0</v>
      </c>
      <c r="E66" s="33" t="s">
        <v>123</v>
      </c>
      <c r="F66" s="19">
        <f>SUM(F55:F65)</f>
        <v>0</v>
      </c>
      <c r="G66" s="19">
        <f>SUM(G55:G65)</f>
        <v>0</v>
      </c>
      <c r="H66" s="19">
        <f>SUM(H55:H65)</f>
        <v>0</v>
      </c>
    </row>
    <row r="67" spans="1:8" ht="32.25" thickBot="1">
      <c r="A67" s="34" t="s">
        <v>124</v>
      </c>
      <c r="B67" s="19">
        <f>SUM(B60:B66)</f>
        <v>0</v>
      </c>
      <c r="C67" s="19">
        <f>SUM(C60:C66)</f>
        <v>0</v>
      </c>
      <c r="D67" s="19">
        <f>SUM(D60:D66)</f>
        <v>0</v>
      </c>
      <c r="E67" s="36" t="s">
        <v>132</v>
      </c>
      <c r="F67" s="18"/>
      <c r="G67" s="18">
        <f>SUM(F67)</f>
        <v>0</v>
      </c>
      <c r="H67" s="18">
        <f>SUM(F67)</f>
        <v>0</v>
      </c>
    </row>
    <row r="68" spans="1:8" ht="16.5" thickBot="1">
      <c r="A68" s="38" t="s">
        <v>129</v>
      </c>
      <c r="B68" s="18">
        <v>14019000</v>
      </c>
      <c r="C68" s="18">
        <f>SUM(B68)</f>
        <v>14019000</v>
      </c>
      <c r="D68" s="18">
        <f>SUM(B68)</f>
        <v>14019000</v>
      </c>
      <c r="E68" s="33" t="s">
        <v>133</v>
      </c>
      <c r="F68" s="19">
        <f>SUM(F67)</f>
        <v>0</v>
      </c>
      <c r="G68" s="19">
        <f>SUM(G67)</f>
        <v>0</v>
      </c>
      <c r="H68" s="19">
        <f>SUM(H67)</f>
        <v>0</v>
      </c>
    </row>
    <row r="69" spans="1:8" ht="16.5" thickBot="1">
      <c r="A69" s="31" t="s">
        <v>130</v>
      </c>
      <c r="B69" s="18"/>
      <c r="C69" s="18">
        <f>SUM(B69)</f>
        <v>0</v>
      </c>
      <c r="D69" s="18">
        <f>SUM(B69)</f>
        <v>0</v>
      </c>
      <c r="E69" s="39"/>
      <c r="F69" s="21"/>
      <c r="G69" s="21"/>
      <c r="H69" s="22"/>
    </row>
    <row r="70" spans="1:8" ht="16.5" thickBot="1">
      <c r="A70" s="34" t="s">
        <v>131</v>
      </c>
      <c r="B70" s="19">
        <f>SUM(B68:B69)</f>
        <v>14019000</v>
      </c>
      <c r="C70" s="19">
        <f>SUM(C68:C69)</f>
        <v>14019000</v>
      </c>
      <c r="D70" s="19">
        <f>SUM(D68:D69)</f>
        <v>14019000</v>
      </c>
      <c r="E70" s="40"/>
      <c r="F70" s="24"/>
      <c r="G70" s="24"/>
      <c r="H70" s="18"/>
    </row>
    <row r="71" spans="1:8" ht="15.75">
      <c r="A71" s="41" t="s">
        <v>125</v>
      </c>
      <c r="B71" s="61">
        <f>SUM(B67,B59,B53,B46,B30,B23,B17,B70)</f>
        <v>19119000</v>
      </c>
      <c r="C71" s="61">
        <f>SUM(C67,C59,C53,C46,C30,C23,C17,C70)</f>
        <v>19119000</v>
      </c>
      <c r="D71" s="61">
        <f>SUM(D67,D59,D53,D46,D30,D23,D17,D70)</f>
        <v>19119000</v>
      </c>
      <c r="E71" s="42" t="s">
        <v>127</v>
      </c>
      <c r="F71" s="61">
        <f>SUM(F7,F8,F14,F23,F40,F49,F54,F66,F68)</f>
        <v>19119000</v>
      </c>
      <c r="G71" s="61">
        <f>SUM(G7,G8,G14,G23,G40,G49,G54,G66,G68)</f>
        <v>19119000</v>
      </c>
      <c r="H71" s="61">
        <f>SUM(H7,H8,H14,H23,H40,H49,H54,H66,H68)</f>
        <v>19119000</v>
      </c>
    </row>
    <row r="72" spans="1:8" ht="16.5" thickBot="1">
      <c r="A72" s="34" t="s">
        <v>126</v>
      </c>
      <c r="B72" s="62"/>
      <c r="C72" s="62"/>
      <c r="D72" s="62"/>
      <c r="E72" s="33" t="s">
        <v>128</v>
      </c>
      <c r="F72" s="62"/>
      <c r="G72" s="62"/>
      <c r="H72" s="62"/>
    </row>
  </sheetData>
  <sheetProtection/>
  <mergeCells count="32">
    <mergeCell ref="B71:B72"/>
    <mergeCell ref="C71:C72"/>
    <mergeCell ref="D71:D72"/>
    <mergeCell ref="F71:F72"/>
    <mergeCell ref="G71:G72"/>
    <mergeCell ref="H71:H7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A3:D3"/>
    <mergeCell ref="E3:H3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Rita</cp:lastModifiedBy>
  <dcterms:created xsi:type="dcterms:W3CDTF">2016-03-02T08:59:38Z</dcterms:created>
  <dcterms:modified xsi:type="dcterms:W3CDTF">2016-03-08T13:12:27Z</dcterms:modified>
  <cp:category/>
  <cp:version/>
  <cp:contentType/>
  <cp:contentStatus/>
</cp:coreProperties>
</file>