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öltségvetés módosítás II\"/>
    </mc:Choice>
  </mc:AlternateContent>
  <xr:revisionPtr revIDLastSave="0" documentId="13_ncr:1_{AD20582C-0D5E-4CF3-9823-2EDFE3ED66FD}" xr6:coauthVersionLast="43" xr6:coauthVersionMax="43" xr10:uidLastSave="{00000000-0000-0000-0000-000000000000}"/>
  <bookViews>
    <workbookView xWindow="-120" yWindow="-120" windowWidth="29040" windowHeight="15840" xr2:uid="{7F48E9B8-BDFF-41AD-9ABF-7B9A7812AF0B}"/>
  </bookViews>
  <sheets>
    <sheet name="költségvetési kiadások" sheetId="1" r:id="rId1"/>
    <sheet name="FINANSZÍROZÁSI BEVÉTELEK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4" i="2" l="1"/>
  <c r="D25" i="2"/>
  <c r="D16" i="2"/>
  <c r="D49" i="1"/>
  <c r="D99" i="1" l="1"/>
  <c r="D89" i="1"/>
  <c r="D84" i="1"/>
  <c r="D76" i="1"/>
  <c r="D64" i="1"/>
  <c r="D59" i="1"/>
  <c r="D43" i="1"/>
  <c r="D40" i="1"/>
  <c r="D32" i="1"/>
  <c r="D29" i="1"/>
  <c r="D23" i="1"/>
  <c r="D19" i="1"/>
  <c r="D50" i="1" l="1"/>
  <c r="D24" i="1"/>
  <c r="C19" i="1"/>
  <c r="D100" i="1" l="1"/>
</calcChain>
</file>

<file path=xl/sharedStrings.xml><?xml version="1.0" encoding="utf-8"?>
<sst xmlns="http://schemas.openxmlformats.org/spreadsheetml/2006/main" count="140" uniqueCount="134">
  <si>
    <t>KÖLTSÉGVETÉSI KIADÁSOK</t>
  </si>
  <si>
    <t>Sorszám</t>
  </si>
  <si>
    <t>Megnevezés</t>
  </si>
  <si>
    <t>Eredeti előirányzat</t>
  </si>
  <si>
    <t>Módosított előirányzat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</si>
  <si>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</si>
  <si>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</si>
  <si>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</si>
  <si>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</si>
  <si>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</si>
  <si>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</si>
  <si>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</si>
  <si>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</si>
  <si>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</si>
  <si>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</si>
  <si>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</si>
  <si>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</si>
  <si>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</si>
  <si>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</si>
  <si>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</si>
  <si>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</si>
  <si>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</si>
  <si>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(=15+16+17) (K12)</t>
  </si>
  <si>
    <t>Személyi juttatások (=14+18) (K1)</t>
  </si>
  <si>
    <t>Munkaadókat terhelő járulékok és szociális hozzájárulási adó (K2)</t>
  </si>
  <si>
    <t>Szakmai anyagok beszerzése (K311)</t>
  </si>
  <si>
    <t>Üzemeltetési anyagok beszerzése (K312)</t>
  </si>
  <si>
    <t>Árubeszerzés (K313)</t>
  </si>
  <si>
    <t>Készletbeszerzés (=21+22+23) (K31)</t>
  </si>
  <si>
    <t>Informatikai szolgáltatások igénybevétele (K321)</t>
  </si>
  <si>
    <t>Egyéb kommunikációs szolgáltatások (K322)</t>
  </si>
  <si>
    <t>Kommunikációs szolgáltatások (=25+26) (K32)</t>
  </si>
  <si>
    <t>Közüzemi díjak (K331)</t>
  </si>
  <si>
    <t>Vásárolt élelmezés (K332)</t>
  </si>
  <si>
    <t>Bérleti és lízing díjak (K333)</t>
  </si>
  <si>
    <t>Karbantartási, kisjavítási szolgáltatások (K334)</t>
  </si>
  <si>
    <t>Közvetített szolgáltatások (K335)</t>
  </si>
  <si>
    <t>Szakmai tevékenységet segítő szolgáltatások (K336)</t>
  </si>
  <si>
    <t>Egyéb szolgáltatások (K337)</t>
  </si>
  <si>
    <t>Szolgáltatási kiadások (=28+…+34) (K33)</t>
  </si>
  <si>
    <t>Kiküldetések kiadásai (K341)</t>
  </si>
  <si>
    <t>Reklám- és propagandakiadások (K342)</t>
  </si>
  <si>
    <t>Kiküldetések, reklám- és propagandakiadások (=36+37) (K34)</t>
  </si>
  <si>
    <t>Működési célú előzetesen felszámított általános forgalmi adó (K351)</t>
  </si>
  <si>
    <t>Fizetendő általános forgalmi adó (K352)</t>
  </si>
  <si>
    <t>Kamatkiadások (K353)</t>
  </si>
  <si>
    <t>Egyéb pénzügyi műveletek kiadásai (K354)</t>
  </si>
  <si>
    <t>Egyéb dologi kiadások (K355)</t>
  </si>
  <si>
    <t>Különféle befizetések és egyéb dologi kiadások (=39+…+43) (K35)</t>
  </si>
  <si>
    <t>Dologi kiadások (=24+27+35+38+44) (K3)</t>
  </si>
  <si>
    <t>Társadalombiztosítási ellátások (K41)</t>
  </si>
  <si>
    <t>Családi támogatások (K42)</t>
  </si>
  <si>
    <t>Pénzbeli kárpótlások, kártérítések (K43)</t>
  </si>
  <si>
    <t>Betegséggel kapcsolatos (nem társadalombiztosítási) ellátások (K44)</t>
  </si>
  <si>
    <t>Foglalkoztatással, munkanélküliséggel kapcsolatos ellátások (K45)</t>
  </si>
  <si>
    <t>Lakhatással kapcsolatos ellátások (K46)</t>
  </si>
  <si>
    <t>Intézményi ellátottak pénzbeli juttatásai (K47)</t>
  </si>
  <si>
    <t>Egyéb nem intézményi ellátások (K48)</t>
  </si>
  <si>
    <t>Ellátottak pénzbeli juttatásai (=46+...+53) (K4)</t>
  </si>
  <si>
    <t>Nemzetközi kötelezettségek (K501)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</si>
  <si>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</si>
  <si>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</si>
  <si>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</si>
  <si>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Elvonások és befizetések (=56+57+58)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</si>
  <si>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</si>
  <si>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(K504)</t>
  </si>
  <si>
    <t>Működési célú visszatérítendő támogatások, kölcsönök törlesztése államháztartáson belülre (K505)</t>
  </si>
  <si>
    <t>Egyéb működési célú támogatások államháztartáson belülre (K506)</t>
  </si>
  <si>
    <t>Működési célú garancia- és kezességvállalásból származó kifizetés államháztartáson kívülre (K507)</t>
  </si>
  <si>
    <t>Működési célú visszatérítendő támogatások, kölcsönök nyújtása államháztartáson kívülre (K508)</t>
  </si>
  <si>
    <t>Árkiegészítések, ártámogatások (K509)</t>
  </si>
  <si>
    <t>Kamattámogatások (K510)</t>
  </si>
  <si>
    <t>Működési célú támogatások az Európai Uniónak (K511)</t>
  </si>
  <si>
    <t>Egyéb működési célú támogatások államháztartáson kívülre (K512)</t>
  </si>
  <si>
    <t>Tartalékok (K513)</t>
  </si>
  <si>
    <t>Egyéb működési célú kiadások (=55+59+…+70) (K5)</t>
  </si>
  <si>
    <t>Immateriális javak beszerzése, létesítése (K61)</t>
  </si>
  <si>
    <t>Ingatlanok beszerzése, létesítése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</si>
  <si>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</si>
  <si>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</si>
  <si>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</si>
  <si>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</si>
  <si>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</si>
  <si>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Beruházások (=72+…+78) (K6)</t>
  </si>
  <si>
    <t>Ingatlanok felújítása (K71)</t>
  </si>
  <si>
    <t>Informatikai eszközök felújítása (K72)</t>
  </si>
  <si>
    <t>Egyéb tárgyi eszközök felújítása (K73)</t>
  </si>
  <si>
    <t>Felújítási célú előzetesen felszámított általános forgalmi adó (K74)</t>
  </si>
  <si>
    <t>Felújítások (=80+...+83) (K7)</t>
  </si>
  <si>
    <t>Felhalmozási célú garancia- és kezességvállalásból származó kifizetés államháztartáson belülre (K81)</t>
  </si>
  <si>
    <t>Felhalmozási célú visszatérítendő támogatások, kölcsönök nyújtása államháztartáson belülre (K82)</t>
  </si>
  <si>
    <t>Felhalmozási célú visszatérítendő támogatások, kölcsönök törlesztése államháztartáson belülre (K83)</t>
  </si>
  <si>
    <t>Egyéb felhalmozási célú támogatások államháztartáson belülre (K84)</t>
  </si>
  <si>
    <t>Felhalmozási célú garancia- és kezességvállalásból származó kifizetés államháztartáson kívülre (K85)</t>
  </si>
  <si>
    <t>Felhalmozási célú visszatérítendő támogatások, kölcsönök nyújtása államháztartáson kívülre (K86)</t>
  </si>
  <si>
    <t>Lakástámogatás (K87)</t>
  </si>
  <si>
    <t>Felhalmozási célú támogatások az Európai Uniónak (K88)</t>
  </si>
  <si>
    <t>Egyéb felhalmozási célú támogatások államháztartáson kívülre (K89)</t>
  </si>
  <si>
    <t>Egyéb felhalmozási célú kiadások (=85+…+93) (K8)</t>
  </si>
  <si>
    <t>Költségvetési kiadások (=19+20+45+54+71+79+84+94) (K1-K8)</t>
  </si>
  <si>
    <t>GYÖNGYÖSHALÁSZ KÖZSÉG POLGÁRMESTERI HIVATALA</t>
  </si>
  <si>
    <t>FINANSZÍROZÁSI BEVÉTELEK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</si>
  <si>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</si>
  <si>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</si>
  <si>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</si>
  <si>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</si>
  <si>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(B8121)</t>
  </si>
  <si>
    <t>Éven belüli lejáratú belföldi értékpapírok kibocsátása (B8122)</t>
  </si>
  <si>
    <t>Befektetési célú belföldi értékpapírok beváltása, értékesítése (B8123)</t>
  </si>
  <si>
    <t>Éven túli lejáratú belföldi értékpapírok kibocsátása (B8124)</t>
  </si>
  <si>
    <t>Belföldi értékpapírok bevételei (=05+..+08) (B812)</t>
  </si>
  <si>
    <t>Előző év költségvetési maradványának igénybevétele (B8131)</t>
  </si>
  <si>
    <t>Előző év vállalkozási maradványának igénybevétele (B8132)</t>
  </si>
  <si>
    <t>Maradvány igénybevétele (=10+11)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</si>
  <si>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</si>
  <si>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</si>
  <si>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</si>
  <si>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</si>
  <si>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</si>
  <si>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</si>
  <si>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</si>
  <si>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(=18+19) (B819)</t>
  </si>
  <si>
    <t>Belföldi finanszírozás bevételei (=04+09+12+…+17+20) (B81)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</si>
  <si>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</si>
  <si>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</si>
  <si>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</si>
  <si>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</si>
  <si>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</si>
  <si>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(=22+…+26) (B82)</t>
  </si>
  <si>
    <t>Adóssághoz nem kapcsolódó származékos ügyletek bevételei (B83)</t>
  </si>
  <si>
    <t>Váltóbevételek (B84)</t>
  </si>
  <si>
    <t>Finanszírozási bevételek (=21+27+28+29) (B8)</t>
  </si>
  <si>
    <t>II.</t>
  </si>
  <si>
    <t>3. melléklet a 4/2019. (V.17.)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</si>
</sst>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3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1" fillId="0" borderId="0" xfId="0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809D4-CF13-4B93-A42F-902FB243A4EC}">
  <dimension ref="A1:D100"/>
  <sheetViews>
    <sheetView tabSelected="1" zoomScale="130" zoomScaleNormal="130" workbookViewId="0">
      <selection sqref="A1:D1"/>
    </sheetView>
  </sheetViews>
  <sheetFormatPr defaultRowHeight="11.25" x14ac:dyDescent="0.2"/>
  <cols>
    <col min="1" max="1" width="7.42578125" style="1" bestFit="1" customWidth="1"/>
    <col min="2" max="2" width="70.140625" style="1" bestFit="1" customWidth="1"/>
    <col min="3" max="3" width="15.42578125" style="7" bestFit="1" customWidth="1"/>
    <col min="4" max="4" width="18.140625" style="1" bestFit="1" customWidth="1"/>
    <col min="5" max="16384" width="9.140625" style="1"/>
  </cols>
  <sheetData>
    <row r="1" spans="1:4" x14ac:dyDescent="0.2">
      <c r="A1" s="12" t="s">
        <v>133</v>
      </c>
      <c r="B1" s="12"/>
      <c r="C1" s="12"/>
      <c r="D1" s="12"/>
    </row>
    <row r="2" spans="1:4" x14ac:dyDescent="0.2">
      <c r="A2" s="13" t="s">
        <v>100</v>
      </c>
      <c r="B2" s="13"/>
      <c r="C2" s="13"/>
      <c r="D2" s="13"/>
    </row>
    <row r="3" spans="1:4" x14ac:dyDescent="0.2">
      <c r="A3" s="13" t="s">
        <v>0</v>
      </c>
      <c r="B3" s="13"/>
      <c r="C3" s="13"/>
      <c r="D3" s="13"/>
    </row>
    <row r="4" spans="1:4" x14ac:dyDescent="0.2">
      <c r="D4" s="11" t="s">
        <v>132</v>
      </c>
    </row>
    <row r="5" spans="1:4" x14ac:dyDescent="0.2">
      <c r="A5" s="2" t="s">
        <v>1</v>
      </c>
      <c r="B5" s="2" t="s">
        <v>2</v>
      </c>
      <c r="C5" s="3" t="s">
        <v>3</v>
      </c>
      <c r="D5" s="10" t="s">
        <v>4</v>
      </c>
    </row>
    <row r="6" spans="1:4" x14ac:dyDescent="0.2">
      <c r="A6" s="4">
        <v>1</v>
      </c>
      <c r="B6" s="4" t="s">
        <v>5</v>
      </c>
      <c r="C6" s="5">
        <v>35100492</v>
      </c>
      <c r="D6" s="5">
        <v>32547723</v>
      </c>
    </row>
    <row r="7" spans="1:4" x14ac:dyDescent="0.2">
      <c r="A7" s="4">
        <v>2</v>
      </c>
      <c r="B7" s="4" t="s">
        <v>6</v>
      </c>
      <c r="C7" s="5"/>
      <c r="D7" s="5"/>
    </row>
    <row r="8" spans="1:4" x14ac:dyDescent="0.2">
      <c r="A8" s="4">
        <v>3</v>
      </c>
      <c r="B8" s="4" t="s">
        <v>7</v>
      </c>
      <c r="C8" s="5"/>
      <c r="D8" s="5">
        <v>5330975</v>
      </c>
    </row>
    <row r="9" spans="1:4" x14ac:dyDescent="0.2">
      <c r="A9" s="4">
        <v>4</v>
      </c>
      <c r="B9" s="4" t="s">
        <v>8</v>
      </c>
      <c r="C9" s="5"/>
      <c r="D9" s="5"/>
    </row>
    <row r="10" spans="1:4" x14ac:dyDescent="0.2">
      <c r="A10" s="4">
        <v>5</v>
      </c>
      <c r="B10" s="4" t="s">
        <v>9</v>
      </c>
      <c r="C10" s="5"/>
      <c r="D10" s="5"/>
    </row>
    <row r="11" spans="1:4" x14ac:dyDescent="0.2">
      <c r="A11" s="4">
        <v>6</v>
      </c>
      <c r="B11" s="4" t="s">
        <v>10</v>
      </c>
      <c r="C11" s="5"/>
      <c r="D11" s="5"/>
    </row>
    <row r="12" spans="1:4" x14ac:dyDescent="0.2">
      <c r="A12" s="4">
        <v>7</v>
      </c>
      <c r="B12" s="4" t="s">
        <v>11</v>
      </c>
      <c r="C12" s="5"/>
      <c r="D12" s="5">
        <v>1409807</v>
      </c>
    </row>
    <row r="13" spans="1:4" x14ac:dyDescent="0.2">
      <c r="A13" s="4">
        <v>8</v>
      </c>
      <c r="B13" s="4" t="s">
        <v>12</v>
      </c>
      <c r="C13" s="5"/>
      <c r="D13" s="5"/>
    </row>
    <row r="14" spans="1:4" x14ac:dyDescent="0.2">
      <c r="A14" s="4">
        <v>9</v>
      </c>
      <c r="B14" s="4" t="s">
        <v>13</v>
      </c>
      <c r="C14" s="5"/>
      <c r="D14" s="5">
        <v>556547</v>
      </c>
    </row>
    <row r="15" spans="1:4" x14ac:dyDescent="0.2">
      <c r="A15" s="4">
        <v>10</v>
      </c>
      <c r="B15" s="4" t="s">
        <v>14</v>
      </c>
      <c r="C15" s="5"/>
      <c r="D15" s="5">
        <v>1157239</v>
      </c>
    </row>
    <row r="16" spans="1:4" x14ac:dyDescent="0.2">
      <c r="A16" s="4">
        <v>11</v>
      </c>
      <c r="B16" s="4" t="s">
        <v>15</v>
      </c>
      <c r="C16" s="5"/>
      <c r="D16" s="5"/>
    </row>
    <row r="17" spans="1:4" x14ac:dyDescent="0.2">
      <c r="A17" s="4">
        <v>12</v>
      </c>
      <c r="B17" s="4" t="s">
        <v>16</v>
      </c>
      <c r="C17" s="5"/>
      <c r="D17" s="5"/>
    </row>
    <row r="18" spans="1:4" x14ac:dyDescent="0.2">
      <c r="A18" s="4">
        <v>13</v>
      </c>
      <c r="B18" s="4" t="s">
        <v>17</v>
      </c>
      <c r="C18" s="5"/>
      <c r="D18" s="5">
        <v>704962</v>
      </c>
    </row>
    <row r="19" spans="1:4" s="6" customFormat="1" ht="10.5" x14ac:dyDescent="0.15">
      <c r="A19" s="2">
        <v>14</v>
      </c>
      <c r="B19" s="2" t="s">
        <v>18</v>
      </c>
      <c r="C19" s="3">
        <f>SUM(C6:C18)</f>
        <v>35100492</v>
      </c>
      <c r="D19" s="3">
        <f>SUM(D6:D18)</f>
        <v>41707253</v>
      </c>
    </row>
    <row r="20" spans="1:4" x14ac:dyDescent="0.2">
      <c r="A20" s="4">
        <v>15</v>
      </c>
      <c r="B20" s="4" t="s">
        <v>19</v>
      </c>
      <c r="C20" s="5"/>
      <c r="D20" s="5"/>
    </row>
    <row r="21" spans="1:4" x14ac:dyDescent="0.2">
      <c r="A21" s="4">
        <v>16</v>
      </c>
      <c r="B21" s="4" t="s">
        <v>20</v>
      </c>
      <c r="C21" s="5"/>
      <c r="D21" s="5">
        <v>40500</v>
      </c>
    </row>
    <row r="22" spans="1:4" x14ac:dyDescent="0.2">
      <c r="A22" s="4">
        <v>17</v>
      </c>
      <c r="B22" s="4" t="s">
        <v>21</v>
      </c>
      <c r="C22" s="5"/>
      <c r="D22" s="5">
        <v>210000</v>
      </c>
    </row>
    <row r="23" spans="1:4" s="6" customFormat="1" ht="10.5" x14ac:dyDescent="0.15">
      <c r="A23" s="2">
        <v>18</v>
      </c>
      <c r="B23" s="2" t="s">
        <v>22</v>
      </c>
      <c r="C23" s="3">
        <v>0</v>
      </c>
      <c r="D23" s="3">
        <f>SUM(D21:D22)</f>
        <v>250500</v>
      </c>
    </row>
    <row r="24" spans="1:4" s="6" customFormat="1" ht="10.5" x14ac:dyDescent="0.15">
      <c r="A24" s="2">
        <v>19</v>
      </c>
      <c r="B24" s="2" t="s">
        <v>23</v>
      </c>
      <c r="C24" s="3">
        <v>35100492</v>
      </c>
      <c r="D24" s="3">
        <f>D19+D23</f>
        <v>41957753</v>
      </c>
    </row>
    <row r="25" spans="1:4" s="6" customFormat="1" ht="10.5" x14ac:dyDescent="0.15">
      <c r="A25" s="2">
        <v>20</v>
      </c>
      <c r="B25" s="2" t="s">
        <v>24</v>
      </c>
      <c r="C25" s="3">
        <v>10264099</v>
      </c>
      <c r="D25" s="3">
        <v>9129809</v>
      </c>
    </row>
    <row r="26" spans="1:4" x14ac:dyDescent="0.2">
      <c r="A26" s="4">
        <v>21</v>
      </c>
      <c r="B26" s="4" t="s">
        <v>25</v>
      </c>
      <c r="C26" s="5"/>
      <c r="D26" s="5">
        <v>121100</v>
      </c>
    </row>
    <row r="27" spans="1:4" x14ac:dyDescent="0.2">
      <c r="A27" s="4">
        <v>22</v>
      </c>
      <c r="B27" s="4" t="s">
        <v>26</v>
      </c>
      <c r="C27" s="5"/>
      <c r="D27" s="5">
        <v>141856</v>
      </c>
    </row>
    <row r="28" spans="1:4" x14ac:dyDescent="0.2">
      <c r="A28" s="4">
        <v>23</v>
      </c>
      <c r="B28" s="4" t="s">
        <v>27</v>
      </c>
      <c r="C28" s="5"/>
      <c r="D28" s="5"/>
    </row>
    <row r="29" spans="1:4" s="6" customFormat="1" ht="10.5" x14ac:dyDescent="0.15">
      <c r="A29" s="2">
        <v>24</v>
      </c>
      <c r="B29" s="2" t="s">
        <v>28</v>
      </c>
      <c r="C29" s="3"/>
      <c r="D29" s="3">
        <f>SUM(D26:D28)</f>
        <v>262956</v>
      </c>
    </row>
    <row r="30" spans="1:4" x14ac:dyDescent="0.2">
      <c r="A30" s="4">
        <v>25</v>
      </c>
      <c r="B30" s="4" t="s">
        <v>29</v>
      </c>
      <c r="C30" s="5"/>
      <c r="D30" s="5">
        <v>118468</v>
      </c>
    </row>
    <row r="31" spans="1:4" x14ac:dyDescent="0.2">
      <c r="A31" s="4">
        <v>26</v>
      </c>
      <c r="B31" s="4" t="s">
        <v>30</v>
      </c>
      <c r="C31" s="5"/>
      <c r="D31" s="5">
        <v>901030</v>
      </c>
    </row>
    <row r="32" spans="1:4" s="6" customFormat="1" ht="10.5" x14ac:dyDescent="0.15">
      <c r="A32" s="2">
        <v>27</v>
      </c>
      <c r="B32" s="2" t="s">
        <v>31</v>
      </c>
      <c r="C32" s="3"/>
      <c r="D32" s="3">
        <f>SUM(D30:D31)</f>
        <v>1019498</v>
      </c>
    </row>
    <row r="33" spans="1:4" x14ac:dyDescent="0.2">
      <c r="A33" s="4">
        <v>28</v>
      </c>
      <c r="B33" s="4" t="s">
        <v>32</v>
      </c>
      <c r="C33" s="5">
        <v>1427000</v>
      </c>
      <c r="D33" s="5">
        <v>709537</v>
      </c>
    </row>
    <row r="34" spans="1:4" x14ac:dyDescent="0.2">
      <c r="A34" s="4">
        <v>29</v>
      </c>
      <c r="B34" s="4" t="s">
        <v>33</v>
      </c>
      <c r="C34" s="5"/>
      <c r="D34" s="5"/>
    </row>
    <row r="35" spans="1:4" x14ac:dyDescent="0.2">
      <c r="A35" s="4">
        <v>30</v>
      </c>
      <c r="B35" s="4" t="s">
        <v>34</v>
      </c>
      <c r="C35" s="5"/>
      <c r="D35" s="5"/>
    </row>
    <row r="36" spans="1:4" x14ac:dyDescent="0.2">
      <c r="A36" s="4">
        <v>31</v>
      </c>
      <c r="B36" s="4" t="s">
        <v>35</v>
      </c>
      <c r="C36" s="5"/>
      <c r="D36" s="5"/>
    </row>
    <row r="37" spans="1:4" x14ac:dyDescent="0.2">
      <c r="A37" s="4">
        <v>32</v>
      </c>
      <c r="B37" s="4" t="s">
        <v>36</v>
      </c>
      <c r="C37" s="5"/>
      <c r="D37" s="5"/>
    </row>
    <row r="38" spans="1:4" x14ac:dyDescent="0.2">
      <c r="A38" s="4">
        <v>33</v>
      </c>
      <c r="B38" s="4" t="s">
        <v>37</v>
      </c>
      <c r="C38" s="5"/>
      <c r="D38" s="5">
        <v>129253</v>
      </c>
    </row>
    <row r="39" spans="1:4" x14ac:dyDescent="0.2">
      <c r="A39" s="4">
        <v>34</v>
      </c>
      <c r="B39" s="4" t="s">
        <v>38</v>
      </c>
      <c r="C39" s="5">
        <v>0</v>
      </c>
      <c r="D39" s="5">
        <v>343078</v>
      </c>
    </row>
    <row r="40" spans="1:4" s="6" customFormat="1" ht="10.5" x14ac:dyDescent="0.15">
      <c r="A40" s="2">
        <v>35</v>
      </c>
      <c r="B40" s="2" t="s">
        <v>39</v>
      </c>
      <c r="C40" s="3">
        <v>1427000</v>
      </c>
      <c r="D40" s="3">
        <f>SUM(D33:D39)</f>
        <v>1181868</v>
      </c>
    </row>
    <row r="41" spans="1:4" x14ac:dyDescent="0.2">
      <c r="A41" s="4">
        <v>36</v>
      </c>
      <c r="B41" s="4" t="s">
        <v>40</v>
      </c>
      <c r="C41" s="5"/>
      <c r="D41" s="5">
        <v>6812</v>
      </c>
    </row>
    <row r="42" spans="1:4" x14ac:dyDescent="0.2">
      <c r="A42" s="4">
        <v>37</v>
      </c>
      <c r="B42" s="4" t="s">
        <v>41</v>
      </c>
      <c r="C42" s="5"/>
      <c r="D42" s="5"/>
    </row>
    <row r="43" spans="1:4" s="6" customFormat="1" ht="10.5" x14ac:dyDescent="0.15">
      <c r="A43" s="2">
        <v>38</v>
      </c>
      <c r="B43" s="2" t="s">
        <v>42</v>
      </c>
      <c r="C43" s="3"/>
      <c r="D43" s="3">
        <f>SUM(D41:D42)</f>
        <v>6812</v>
      </c>
    </row>
    <row r="44" spans="1:4" x14ac:dyDescent="0.2">
      <c r="A44" s="4">
        <v>39</v>
      </c>
      <c r="B44" s="4" t="s">
        <v>43</v>
      </c>
      <c r="C44" s="5">
        <v>834000</v>
      </c>
      <c r="D44" s="5">
        <v>631233</v>
      </c>
    </row>
    <row r="45" spans="1:4" x14ac:dyDescent="0.2">
      <c r="A45" s="4">
        <v>40</v>
      </c>
      <c r="B45" s="4" t="s">
        <v>44</v>
      </c>
      <c r="C45" s="5"/>
      <c r="D45" s="5"/>
    </row>
    <row r="46" spans="1:4" x14ac:dyDescent="0.2">
      <c r="A46" s="4">
        <v>41</v>
      </c>
      <c r="B46" s="4" t="s">
        <v>45</v>
      </c>
      <c r="C46" s="5"/>
      <c r="D46" s="5"/>
    </row>
    <row r="47" spans="1:4" x14ac:dyDescent="0.2">
      <c r="A47" s="4">
        <v>42</v>
      </c>
      <c r="B47" s="4" t="s">
        <v>46</v>
      </c>
      <c r="C47" s="5"/>
      <c r="D47" s="5"/>
    </row>
    <row r="48" spans="1:4" x14ac:dyDescent="0.2">
      <c r="A48" s="4">
        <v>43</v>
      </c>
      <c r="B48" s="4" t="s">
        <v>47</v>
      </c>
      <c r="C48" s="5">
        <v>3089000</v>
      </c>
      <c r="D48" s="5">
        <v>559791</v>
      </c>
    </row>
    <row r="49" spans="1:4" s="6" customFormat="1" ht="10.5" x14ac:dyDescent="0.15">
      <c r="A49" s="2">
        <v>44</v>
      </c>
      <c r="B49" s="2" t="s">
        <v>48</v>
      </c>
      <c r="C49" s="3">
        <v>3923000</v>
      </c>
      <c r="D49" s="3">
        <f>SUM(D44:D48)</f>
        <v>1191024</v>
      </c>
    </row>
    <row r="50" spans="1:4" s="6" customFormat="1" ht="10.5" x14ac:dyDescent="0.15">
      <c r="A50" s="2">
        <v>45</v>
      </c>
      <c r="B50" s="2" t="s">
        <v>49</v>
      </c>
      <c r="C50" s="3">
        <v>5350000</v>
      </c>
      <c r="D50" s="3">
        <f>D29+D32+D40+D43+D49</f>
        <v>3662158</v>
      </c>
    </row>
    <row r="51" spans="1:4" x14ac:dyDescent="0.2">
      <c r="A51" s="4">
        <v>46</v>
      </c>
      <c r="B51" s="4" t="s">
        <v>50</v>
      </c>
      <c r="C51" s="5"/>
      <c r="D51" s="5"/>
    </row>
    <row r="52" spans="1:4" x14ac:dyDescent="0.2">
      <c r="A52" s="4">
        <v>47</v>
      </c>
      <c r="B52" s="4" t="s">
        <v>51</v>
      </c>
      <c r="C52" s="5"/>
      <c r="D52" s="5"/>
    </row>
    <row r="53" spans="1:4" x14ac:dyDescent="0.2">
      <c r="A53" s="4">
        <v>48</v>
      </c>
      <c r="B53" s="4" t="s">
        <v>52</v>
      </c>
      <c r="C53" s="5"/>
      <c r="D53" s="5"/>
    </row>
    <row r="54" spans="1:4" x14ac:dyDescent="0.2">
      <c r="A54" s="4">
        <v>49</v>
      </c>
      <c r="B54" s="4" t="s">
        <v>53</v>
      </c>
      <c r="C54" s="5"/>
      <c r="D54" s="5"/>
    </row>
    <row r="55" spans="1:4" x14ac:dyDescent="0.2">
      <c r="A55" s="4">
        <v>50</v>
      </c>
      <c r="B55" s="4" t="s">
        <v>54</v>
      </c>
      <c r="C55" s="5"/>
      <c r="D55" s="5"/>
    </row>
    <row r="56" spans="1:4" x14ac:dyDescent="0.2">
      <c r="A56" s="4">
        <v>51</v>
      </c>
      <c r="B56" s="4" t="s">
        <v>55</v>
      </c>
      <c r="C56" s="5"/>
      <c r="D56" s="5"/>
    </row>
    <row r="57" spans="1:4" x14ac:dyDescent="0.2">
      <c r="A57" s="4">
        <v>52</v>
      </c>
      <c r="B57" s="4" t="s">
        <v>56</v>
      </c>
      <c r="C57" s="5"/>
      <c r="D57" s="5"/>
    </row>
    <row r="58" spans="1:4" x14ac:dyDescent="0.2">
      <c r="A58" s="4">
        <v>53</v>
      </c>
      <c r="B58" s="4" t="s">
        <v>57</v>
      </c>
      <c r="C58" s="5"/>
      <c r="D58" s="5"/>
    </row>
    <row r="59" spans="1:4" s="6" customFormat="1" ht="10.5" x14ac:dyDescent="0.15">
      <c r="A59" s="2">
        <v>54</v>
      </c>
      <c r="B59" s="2" t="s">
        <v>58</v>
      </c>
      <c r="C59" s="3">
        <v>0</v>
      </c>
      <c r="D59" s="3">
        <f>SUM(D51:D58)</f>
        <v>0</v>
      </c>
    </row>
    <row r="60" spans="1:4" x14ac:dyDescent="0.2">
      <c r="A60" s="4">
        <v>55</v>
      </c>
      <c r="B60" s="4" t="s">
        <v>59</v>
      </c>
      <c r="C60" s="5"/>
      <c r="D60" s="5"/>
    </row>
    <row r="61" spans="1:4" x14ac:dyDescent="0.2">
      <c r="A61" s="4">
        <v>56</v>
      </c>
      <c r="B61" s="4" t="s">
        <v>60</v>
      </c>
      <c r="C61" s="5"/>
      <c r="D61" s="5"/>
    </row>
    <row r="62" spans="1:4" x14ac:dyDescent="0.2">
      <c r="A62" s="4">
        <v>57</v>
      </c>
      <c r="B62" s="4" t="s">
        <v>61</v>
      </c>
      <c r="C62" s="5"/>
      <c r="D62" s="5"/>
    </row>
    <row r="63" spans="1:4" x14ac:dyDescent="0.2">
      <c r="A63" s="4">
        <v>58</v>
      </c>
      <c r="B63" s="4" t="s">
        <v>62</v>
      </c>
      <c r="C63" s="5"/>
      <c r="D63" s="5"/>
    </row>
    <row r="64" spans="1:4" s="6" customFormat="1" ht="10.5" x14ac:dyDescent="0.15">
      <c r="A64" s="2">
        <v>59</v>
      </c>
      <c r="B64" s="2" t="s">
        <v>63</v>
      </c>
      <c r="C64" s="3">
        <v>0</v>
      </c>
      <c r="D64" s="3">
        <f>SUM(D60:D63)</f>
        <v>0</v>
      </c>
    </row>
    <row r="65" spans="1:4" x14ac:dyDescent="0.2">
      <c r="A65" s="4">
        <v>60</v>
      </c>
      <c r="B65" s="4" t="s">
        <v>64</v>
      </c>
      <c r="C65" s="5"/>
      <c r="D65" s="5"/>
    </row>
    <row r="66" spans="1:4" x14ac:dyDescent="0.2">
      <c r="A66" s="4">
        <v>61</v>
      </c>
      <c r="B66" s="4" t="s">
        <v>65</v>
      </c>
      <c r="C66" s="5"/>
      <c r="D66" s="5"/>
    </row>
    <row r="67" spans="1:4" x14ac:dyDescent="0.2">
      <c r="A67" s="4">
        <v>62</v>
      </c>
      <c r="B67" s="4" t="s">
        <v>66</v>
      </c>
      <c r="C67" s="5"/>
      <c r="D67" s="5"/>
    </row>
    <row r="68" spans="1:4" x14ac:dyDescent="0.2">
      <c r="A68" s="4">
        <v>63</v>
      </c>
      <c r="B68" s="4" t="s">
        <v>67</v>
      </c>
      <c r="C68" s="5"/>
      <c r="D68" s="5"/>
    </row>
    <row r="69" spans="1:4" x14ac:dyDescent="0.2">
      <c r="A69" s="4">
        <v>64</v>
      </c>
      <c r="B69" s="4" t="s">
        <v>68</v>
      </c>
      <c r="C69" s="5"/>
      <c r="D69" s="5"/>
    </row>
    <row r="70" spans="1:4" x14ac:dyDescent="0.2">
      <c r="A70" s="4">
        <v>65</v>
      </c>
      <c r="B70" s="4" t="s">
        <v>69</v>
      </c>
      <c r="C70" s="5"/>
      <c r="D70" s="5"/>
    </row>
    <row r="71" spans="1:4" x14ac:dyDescent="0.2">
      <c r="A71" s="4">
        <v>66</v>
      </c>
      <c r="B71" s="4" t="s">
        <v>70</v>
      </c>
      <c r="C71" s="5"/>
      <c r="D71" s="5"/>
    </row>
    <row r="72" spans="1:4" x14ac:dyDescent="0.2">
      <c r="A72" s="4">
        <v>67</v>
      </c>
      <c r="B72" s="4" t="s">
        <v>71</v>
      </c>
      <c r="C72" s="5"/>
      <c r="D72" s="5"/>
    </row>
    <row r="73" spans="1:4" x14ac:dyDescent="0.2">
      <c r="A73" s="4">
        <v>68</v>
      </c>
      <c r="B73" s="4" t="s">
        <v>72</v>
      </c>
      <c r="C73" s="5"/>
      <c r="D73" s="5"/>
    </row>
    <row r="74" spans="1:4" x14ac:dyDescent="0.2">
      <c r="A74" s="4">
        <v>69</v>
      </c>
      <c r="B74" s="4" t="s">
        <v>73</v>
      </c>
      <c r="C74" s="5"/>
      <c r="D74" s="5"/>
    </row>
    <row r="75" spans="1:4" x14ac:dyDescent="0.2">
      <c r="A75" s="4">
        <v>70</v>
      </c>
      <c r="B75" s="4" t="s">
        <v>74</v>
      </c>
      <c r="C75" s="5"/>
      <c r="D75" s="5"/>
    </row>
    <row r="76" spans="1:4" s="6" customFormat="1" ht="10.5" x14ac:dyDescent="0.15">
      <c r="A76" s="2">
        <v>71</v>
      </c>
      <c r="B76" s="2" t="s">
        <v>75</v>
      </c>
      <c r="C76" s="3">
        <v>0</v>
      </c>
      <c r="D76" s="3">
        <f>SUM(D65:D75)</f>
        <v>0</v>
      </c>
    </row>
    <row r="77" spans="1:4" x14ac:dyDescent="0.2">
      <c r="A77" s="4">
        <v>72</v>
      </c>
      <c r="B77" s="4" t="s">
        <v>76</v>
      </c>
      <c r="C77" s="5"/>
      <c r="D77" s="5"/>
    </row>
    <row r="78" spans="1:4" x14ac:dyDescent="0.2">
      <c r="A78" s="4">
        <v>73</v>
      </c>
      <c r="B78" s="4" t="s">
        <v>77</v>
      </c>
      <c r="C78" s="5"/>
      <c r="D78" s="5"/>
    </row>
    <row r="79" spans="1:4" x14ac:dyDescent="0.2">
      <c r="A79" s="4">
        <v>74</v>
      </c>
      <c r="B79" s="4" t="s">
        <v>78</v>
      </c>
      <c r="C79" s="5"/>
      <c r="D79" s="5"/>
    </row>
    <row r="80" spans="1:4" x14ac:dyDescent="0.2">
      <c r="A80" s="4">
        <v>75</v>
      </c>
      <c r="B80" s="4" t="s">
        <v>79</v>
      </c>
      <c r="C80" s="5"/>
      <c r="D80" s="5">
        <v>100740</v>
      </c>
    </row>
    <row r="81" spans="1:4" x14ac:dyDescent="0.2">
      <c r="A81" s="4">
        <v>76</v>
      </c>
      <c r="B81" s="4" t="s">
        <v>80</v>
      </c>
      <c r="C81" s="5"/>
      <c r="D81" s="5"/>
    </row>
    <row r="82" spans="1:4" x14ac:dyDescent="0.2">
      <c r="A82" s="4">
        <v>77</v>
      </c>
      <c r="B82" s="4" t="s">
        <v>81</v>
      </c>
      <c r="C82" s="5"/>
      <c r="D82" s="5"/>
    </row>
    <row r="83" spans="1:4" x14ac:dyDescent="0.2">
      <c r="A83" s="4">
        <v>78</v>
      </c>
      <c r="B83" s="4" t="s">
        <v>82</v>
      </c>
      <c r="C83" s="5"/>
      <c r="D83" s="5">
        <v>27200</v>
      </c>
    </row>
    <row r="84" spans="1:4" s="6" customFormat="1" ht="10.5" x14ac:dyDescent="0.15">
      <c r="A84" s="2">
        <v>79</v>
      </c>
      <c r="B84" s="2" t="s">
        <v>83</v>
      </c>
      <c r="C84" s="3">
        <v>0</v>
      </c>
      <c r="D84" s="3">
        <f>SUM(D77:D83)</f>
        <v>127940</v>
      </c>
    </row>
    <row r="85" spans="1:4" x14ac:dyDescent="0.2">
      <c r="A85" s="4">
        <v>80</v>
      </c>
      <c r="B85" s="4" t="s">
        <v>84</v>
      </c>
      <c r="C85" s="5"/>
      <c r="D85" s="5"/>
    </row>
    <row r="86" spans="1:4" x14ac:dyDescent="0.2">
      <c r="A86" s="4">
        <v>81</v>
      </c>
      <c r="B86" s="4" t="s">
        <v>85</v>
      </c>
      <c r="C86" s="5"/>
      <c r="D86" s="5"/>
    </row>
    <row r="87" spans="1:4" x14ac:dyDescent="0.2">
      <c r="A87" s="4">
        <v>82</v>
      </c>
      <c r="B87" s="4" t="s">
        <v>86</v>
      </c>
      <c r="C87" s="5"/>
      <c r="D87" s="5"/>
    </row>
    <row r="88" spans="1:4" x14ac:dyDescent="0.2">
      <c r="A88" s="4">
        <v>83</v>
      </c>
      <c r="B88" s="4" t="s">
        <v>87</v>
      </c>
      <c r="C88" s="5"/>
      <c r="D88" s="5"/>
    </row>
    <row r="89" spans="1:4" s="6" customFormat="1" ht="10.5" x14ac:dyDescent="0.15">
      <c r="A89" s="2">
        <v>84</v>
      </c>
      <c r="B89" s="2" t="s">
        <v>88</v>
      </c>
      <c r="C89" s="3">
        <v>0</v>
      </c>
      <c r="D89" s="3">
        <f>SUM(D85:D88)</f>
        <v>0</v>
      </c>
    </row>
    <row r="90" spans="1:4" x14ac:dyDescent="0.2">
      <c r="A90" s="4">
        <v>85</v>
      </c>
      <c r="B90" s="4" t="s">
        <v>89</v>
      </c>
      <c r="C90" s="5"/>
      <c r="D90" s="5"/>
    </row>
    <row r="91" spans="1:4" x14ac:dyDescent="0.2">
      <c r="A91" s="4">
        <v>86</v>
      </c>
      <c r="B91" s="4" t="s">
        <v>90</v>
      </c>
      <c r="C91" s="5"/>
      <c r="D91" s="5"/>
    </row>
    <row r="92" spans="1:4" x14ac:dyDescent="0.2">
      <c r="A92" s="4">
        <v>87</v>
      </c>
      <c r="B92" s="4" t="s">
        <v>91</v>
      </c>
      <c r="C92" s="5"/>
      <c r="D92" s="5"/>
    </row>
    <row r="93" spans="1:4" x14ac:dyDescent="0.2">
      <c r="A93" s="4">
        <v>88</v>
      </c>
      <c r="B93" s="4" t="s">
        <v>92</v>
      </c>
      <c r="C93" s="5"/>
      <c r="D93" s="5"/>
    </row>
    <row r="94" spans="1:4" x14ac:dyDescent="0.2">
      <c r="A94" s="4">
        <v>89</v>
      </c>
      <c r="B94" s="4" t="s">
        <v>93</v>
      </c>
      <c r="C94" s="5"/>
      <c r="D94" s="5"/>
    </row>
    <row r="95" spans="1:4" x14ac:dyDescent="0.2">
      <c r="A95" s="4">
        <v>90</v>
      </c>
      <c r="B95" s="4" t="s">
        <v>94</v>
      </c>
      <c r="C95" s="5"/>
      <c r="D95" s="5"/>
    </row>
    <row r="96" spans="1:4" x14ac:dyDescent="0.2">
      <c r="A96" s="4">
        <v>91</v>
      </c>
      <c r="B96" s="4" t="s">
        <v>95</v>
      </c>
      <c r="C96" s="5"/>
      <c r="D96" s="5"/>
    </row>
    <row r="97" spans="1:4" x14ac:dyDescent="0.2">
      <c r="A97" s="4">
        <v>92</v>
      </c>
      <c r="B97" s="4" t="s">
        <v>96</v>
      </c>
      <c r="C97" s="5"/>
      <c r="D97" s="5"/>
    </row>
    <row r="98" spans="1:4" x14ac:dyDescent="0.2">
      <c r="A98" s="4">
        <v>93</v>
      </c>
      <c r="B98" s="4" t="s">
        <v>97</v>
      </c>
      <c r="C98" s="5"/>
      <c r="D98" s="5"/>
    </row>
    <row r="99" spans="1:4" s="6" customFormat="1" ht="10.5" x14ac:dyDescent="0.15">
      <c r="A99" s="2">
        <v>94</v>
      </c>
      <c r="B99" s="2" t="s">
        <v>98</v>
      </c>
      <c r="C99" s="3">
        <v>0</v>
      </c>
      <c r="D99" s="3">
        <f>SUM(D90:D98)</f>
        <v>0</v>
      </c>
    </row>
    <row r="100" spans="1:4" s="6" customFormat="1" ht="10.5" x14ac:dyDescent="0.15">
      <c r="A100" s="2">
        <v>95</v>
      </c>
      <c r="B100" s="2" t="s">
        <v>99</v>
      </c>
      <c r="C100" s="3">
        <v>50714591</v>
      </c>
      <c r="D100" s="3">
        <f>D24+D25+D50+D59+D76+D84+D89+D99</f>
        <v>54877660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9500A-5129-4DAE-B7D3-52DB78E446BA}">
  <dimension ref="A1:D34"/>
  <sheetViews>
    <sheetView workbookViewId="0">
      <selection activeCell="D39" sqref="D39"/>
    </sheetView>
  </sheetViews>
  <sheetFormatPr defaultRowHeight="11.25" x14ac:dyDescent="0.2"/>
  <cols>
    <col min="1" max="1" width="7.42578125" style="1" bestFit="1" customWidth="1"/>
    <col min="2" max="2" width="61.85546875" style="1" bestFit="1" customWidth="1"/>
    <col min="3" max="3" width="15.42578125" style="7" bestFit="1" customWidth="1"/>
    <col min="4" max="4" width="18.140625" style="7" bestFit="1" customWidth="1"/>
    <col min="5" max="16384" width="9.140625" style="1"/>
  </cols>
  <sheetData>
    <row r="1" spans="1:4" x14ac:dyDescent="0.2">
      <c r="A1" s="13" t="s">
        <v>100</v>
      </c>
      <c r="B1" s="13"/>
      <c r="C1" s="13"/>
      <c r="D1" s="13"/>
    </row>
    <row r="2" spans="1:4" x14ac:dyDescent="0.2">
      <c r="A2" s="13" t="s">
        <v>101</v>
      </c>
      <c r="B2" s="13"/>
      <c r="C2" s="13"/>
      <c r="D2" s="13"/>
    </row>
    <row r="3" spans="1:4" x14ac:dyDescent="0.2">
      <c r="B3" s="8"/>
      <c r="D3" s="10" t="s">
        <v>132</v>
      </c>
    </row>
    <row r="4" spans="1:4" x14ac:dyDescent="0.2">
      <c r="A4" s="2" t="s">
        <v>1</v>
      </c>
      <c r="B4" s="9" t="s">
        <v>2</v>
      </c>
      <c r="C4" s="3" t="s">
        <v>3</v>
      </c>
      <c r="D4" s="3" t="s">
        <v>4</v>
      </c>
    </row>
    <row r="5" spans="1:4" x14ac:dyDescent="0.2">
      <c r="A5" s="4">
        <v>1</v>
      </c>
      <c r="B5" s="4" t="s">
        <v>102</v>
      </c>
      <c r="C5" s="5"/>
      <c r="D5" s="5"/>
    </row>
    <row r="6" spans="1:4" x14ac:dyDescent="0.2">
      <c r="A6" s="4">
        <v>2</v>
      </c>
      <c r="B6" s="4" t="s">
        <v>103</v>
      </c>
      <c r="C6" s="5"/>
      <c r="D6" s="5"/>
    </row>
    <row r="7" spans="1:4" x14ac:dyDescent="0.2">
      <c r="A7" s="4">
        <v>3</v>
      </c>
      <c r="B7" s="4" t="s">
        <v>104</v>
      </c>
      <c r="C7" s="5"/>
      <c r="D7" s="5"/>
    </row>
    <row r="8" spans="1:4" s="6" customFormat="1" ht="10.5" x14ac:dyDescent="0.15">
      <c r="A8" s="2">
        <v>4</v>
      </c>
      <c r="B8" s="2" t="s">
        <v>105</v>
      </c>
      <c r="C8" s="3">
        <v>0</v>
      </c>
      <c r="D8" s="3">
        <v>0</v>
      </c>
    </row>
    <row r="9" spans="1:4" x14ac:dyDescent="0.2">
      <c r="A9" s="4">
        <v>5</v>
      </c>
      <c r="B9" s="4" t="s">
        <v>106</v>
      </c>
      <c r="C9" s="5"/>
      <c r="D9" s="5"/>
    </row>
    <row r="10" spans="1:4" x14ac:dyDescent="0.2">
      <c r="A10" s="4">
        <v>6</v>
      </c>
      <c r="B10" s="4" t="s">
        <v>107</v>
      </c>
      <c r="C10" s="5"/>
      <c r="D10" s="5"/>
    </row>
    <row r="11" spans="1:4" x14ac:dyDescent="0.2">
      <c r="A11" s="4">
        <v>7</v>
      </c>
      <c r="B11" s="4" t="s">
        <v>108</v>
      </c>
      <c r="C11" s="5"/>
      <c r="D11" s="5"/>
    </row>
    <row r="12" spans="1:4" x14ac:dyDescent="0.2">
      <c r="A12" s="4">
        <v>8</v>
      </c>
      <c r="B12" s="4" t="s">
        <v>109</v>
      </c>
      <c r="C12" s="5"/>
      <c r="D12" s="5"/>
    </row>
    <row r="13" spans="1:4" s="6" customFormat="1" ht="10.5" x14ac:dyDescent="0.15">
      <c r="A13" s="2">
        <v>9</v>
      </c>
      <c r="B13" s="2" t="s">
        <v>110</v>
      </c>
      <c r="C13" s="3">
        <v>0</v>
      </c>
      <c r="D13" s="3">
        <v>0</v>
      </c>
    </row>
    <row r="14" spans="1:4" x14ac:dyDescent="0.2">
      <c r="A14" s="4">
        <v>10</v>
      </c>
      <c r="B14" s="4" t="s">
        <v>111</v>
      </c>
      <c r="C14" s="5"/>
      <c r="D14" s="5">
        <v>13181391</v>
      </c>
    </row>
    <row r="15" spans="1:4" x14ac:dyDescent="0.2">
      <c r="A15" s="4">
        <v>11</v>
      </c>
      <c r="B15" s="4" t="s">
        <v>112</v>
      </c>
      <c r="C15" s="5"/>
      <c r="D15" s="5"/>
    </row>
    <row r="16" spans="1:4" s="6" customFormat="1" ht="10.5" x14ac:dyDescent="0.15">
      <c r="A16" s="2">
        <v>12</v>
      </c>
      <c r="B16" s="2" t="s">
        <v>113</v>
      </c>
      <c r="C16" s="3">
        <v>0</v>
      </c>
      <c r="D16" s="3">
        <f>SUM(D14:D15)</f>
        <v>13181391</v>
      </c>
    </row>
    <row r="17" spans="1:4" x14ac:dyDescent="0.2">
      <c r="A17" s="4">
        <v>13</v>
      </c>
      <c r="B17" s="4" t="s">
        <v>114</v>
      </c>
      <c r="C17" s="5"/>
      <c r="D17" s="5"/>
    </row>
    <row r="18" spans="1:4" x14ac:dyDescent="0.2">
      <c r="A18" s="4">
        <v>14</v>
      </c>
      <c r="B18" s="4" t="s">
        <v>115</v>
      </c>
      <c r="C18" s="5"/>
      <c r="D18" s="5"/>
    </row>
    <row r="19" spans="1:4" x14ac:dyDescent="0.2">
      <c r="A19" s="4">
        <v>15</v>
      </c>
      <c r="B19" s="4" t="s">
        <v>116</v>
      </c>
      <c r="C19" s="5">
        <v>50714591</v>
      </c>
      <c r="D19" s="5">
        <v>41696269</v>
      </c>
    </row>
    <row r="20" spans="1:4" x14ac:dyDescent="0.2">
      <c r="A20" s="4">
        <v>16</v>
      </c>
      <c r="B20" s="4" t="s">
        <v>117</v>
      </c>
      <c r="C20" s="5"/>
      <c r="D20" s="5"/>
    </row>
    <row r="21" spans="1:4" x14ac:dyDescent="0.2">
      <c r="A21" s="4">
        <v>17</v>
      </c>
      <c r="B21" s="4" t="s">
        <v>118</v>
      </c>
      <c r="C21" s="5"/>
      <c r="D21" s="5"/>
    </row>
    <row r="22" spans="1:4" x14ac:dyDescent="0.2">
      <c r="A22" s="4">
        <v>18</v>
      </c>
      <c r="B22" s="4" t="s">
        <v>119</v>
      </c>
      <c r="C22" s="5"/>
      <c r="D22" s="5"/>
    </row>
    <row r="23" spans="1:4" x14ac:dyDescent="0.2">
      <c r="A23" s="4">
        <v>19</v>
      </c>
      <c r="B23" s="4" t="s">
        <v>120</v>
      </c>
      <c r="C23" s="5"/>
      <c r="D23" s="5"/>
    </row>
    <row r="24" spans="1:4" s="6" customFormat="1" ht="10.5" x14ac:dyDescent="0.15">
      <c r="A24" s="2">
        <v>20</v>
      </c>
      <c r="B24" s="2" t="s">
        <v>121</v>
      </c>
      <c r="C24" s="3">
        <v>0</v>
      </c>
      <c r="D24" s="3">
        <v>0</v>
      </c>
    </row>
    <row r="25" spans="1:4" s="6" customFormat="1" ht="10.5" x14ac:dyDescent="0.15">
      <c r="A25" s="2">
        <v>21</v>
      </c>
      <c r="B25" s="2" t="s">
        <v>122</v>
      </c>
      <c r="C25" s="3">
        <v>50714591</v>
      </c>
      <c r="D25" s="3">
        <f>D16+D19</f>
        <v>54877660</v>
      </c>
    </row>
    <row r="26" spans="1:4" x14ac:dyDescent="0.2">
      <c r="A26" s="4">
        <v>22</v>
      </c>
      <c r="B26" s="4" t="s">
        <v>123</v>
      </c>
      <c r="C26" s="5"/>
      <c r="D26" s="5"/>
    </row>
    <row r="27" spans="1:4" x14ac:dyDescent="0.2">
      <c r="A27" s="4">
        <v>23</v>
      </c>
      <c r="B27" s="4" t="s">
        <v>124</v>
      </c>
      <c r="C27" s="5"/>
      <c r="D27" s="5"/>
    </row>
    <row r="28" spans="1:4" x14ac:dyDescent="0.2">
      <c r="A28" s="4">
        <v>24</v>
      </c>
      <c r="B28" s="4" t="s">
        <v>125</v>
      </c>
      <c r="C28" s="5"/>
      <c r="D28" s="5"/>
    </row>
    <row r="29" spans="1:4" x14ac:dyDescent="0.2">
      <c r="A29" s="4">
        <v>25</v>
      </c>
      <c r="B29" s="4" t="s">
        <v>126</v>
      </c>
      <c r="C29" s="5"/>
      <c r="D29" s="5"/>
    </row>
    <row r="30" spans="1:4" x14ac:dyDescent="0.2">
      <c r="A30" s="4">
        <v>26</v>
      </c>
      <c r="B30" s="4" t="s">
        <v>127</v>
      </c>
      <c r="C30" s="5"/>
      <c r="D30" s="5"/>
    </row>
    <row r="31" spans="1:4" s="6" customFormat="1" ht="10.5" x14ac:dyDescent="0.15">
      <c r="A31" s="2">
        <v>27</v>
      </c>
      <c r="B31" s="2" t="s">
        <v>128</v>
      </c>
      <c r="C31" s="3">
        <v>0</v>
      </c>
      <c r="D31" s="3">
        <v>0</v>
      </c>
    </row>
    <row r="32" spans="1:4" x14ac:dyDescent="0.2">
      <c r="A32" s="4">
        <v>28</v>
      </c>
      <c r="B32" s="4" t="s">
        <v>129</v>
      </c>
      <c r="C32" s="5"/>
      <c r="D32" s="5"/>
    </row>
    <row r="33" spans="1:4" x14ac:dyDescent="0.2">
      <c r="A33" s="4">
        <v>29</v>
      </c>
      <c r="B33" s="4" t="s">
        <v>130</v>
      </c>
      <c r="C33" s="5"/>
      <c r="D33" s="5"/>
    </row>
    <row r="34" spans="1:4" s="6" customFormat="1" ht="10.5" x14ac:dyDescent="0.15">
      <c r="A34" s="2">
        <v>30</v>
      </c>
      <c r="B34" s="2" t="s">
        <v>131</v>
      </c>
      <c r="C34" s="3">
        <v>50714591</v>
      </c>
      <c r="D34" s="3">
        <f>D25</f>
        <v>54877660</v>
      </c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költségvetési kiadások</vt:lpstr>
      <vt:lpstr>FINANSZÍROZÁSI 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2</dc:creator>
  <cp:lastModifiedBy>Pénzügy 1</cp:lastModifiedBy>
  <cp:lastPrinted>2018-11-22T11:36:43Z</cp:lastPrinted>
  <dcterms:created xsi:type="dcterms:W3CDTF">2018-11-21T15:28:16Z</dcterms:created>
  <dcterms:modified xsi:type="dcterms:W3CDTF">2019-06-03T09:12:06Z</dcterms:modified>
</cp:coreProperties>
</file>