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2.sz.tájékoztató" sheetId="1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45" i="11"/>
  <c r="E37"/>
  <c r="D30"/>
  <c r="E28"/>
  <c r="D11"/>
  <c r="D12"/>
  <c r="E12"/>
  <c r="D13"/>
  <c r="E13"/>
  <c r="D14"/>
  <c r="E14"/>
  <c r="D15"/>
  <c r="E15"/>
  <c r="D16"/>
  <c r="E16"/>
  <c r="D17"/>
  <c r="D18"/>
  <c r="E18"/>
  <c r="D19"/>
  <c r="D20"/>
  <c r="E20"/>
  <c r="D21"/>
  <c r="E21"/>
  <c r="D22"/>
  <c r="E22"/>
  <c r="D23"/>
  <c r="E23"/>
  <c r="D24"/>
  <c r="D25"/>
  <c r="D28"/>
  <c r="D29"/>
  <c r="D31"/>
  <c r="D32"/>
  <c r="D33"/>
  <c r="E33"/>
  <c r="E34" s="1"/>
  <c r="D34"/>
  <c r="D35"/>
  <c r="D36"/>
  <c r="D37"/>
  <c r="D38"/>
  <c r="D39"/>
  <c r="D40"/>
  <c r="D41"/>
  <c r="D42"/>
  <c r="D43"/>
  <c r="D44"/>
  <c r="D45"/>
  <c r="D46"/>
  <c r="E46"/>
  <c r="D47"/>
  <c r="E47"/>
  <c r="D48"/>
  <c r="E48"/>
  <c r="D49"/>
  <c r="D50"/>
  <c r="D51"/>
  <c r="D52"/>
  <c r="D53"/>
  <c r="D54"/>
  <c r="D55"/>
  <c r="D56"/>
  <c r="E56"/>
  <c r="D57"/>
  <c r="D58"/>
  <c r="E58"/>
  <c r="D59"/>
  <c r="D60"/>
  <c r="D61"/>
  <c r="D62"/>
  <c r="E62"/>
  <c r="D63"/>
  <c r="D64"/>
  <c r="D65"/>
  <c r="E65"/>
  <c r="D66"/>
  <c r="E66"/>
  <c r="D67"/>
  <c r="E67"/>
  <c r="D68"/>
  <c r="E68"/>
  <c r="D69"/>
  <c r="E69"/>
  <c r="D70"/>
  <c r="D71"/>
  <c r="D72"/>
  <c r="D73"/>
  <c r="E73"/>
  <c r="D74"/>
  <c r="E74"/>
  <c r="D75"/>
  <c r="D76"/>
  <c r="D77"/>
  <c r="D78"/>
  <c r="D79"/>
  <c r="D80"/>
  <c r="D81"/>
  <c r="D82"/>
  <c r="E82"/>
  <c r="D83"/>
  <c r="E83"/>
  <c r="D84"/>
  <c r="D85"/>
  <c r="D86"/>
  <c r="D87"/>
  <c r="E87"/>
  <c r="D88"/>
  <c r="D89"/>
  <c r="D90"/>
  <c r="D91"/>
  <c r="E91"/>
  <c r="D92"/>
  <c r="D93"/>
  <c r="E93"/>
  <c r="D94"/>
  <c r="E94"/>
  <c r="D95"/>
  <c r="E95"/>
  <c r="D96"/>
  <c r="E96"/>
  <c r="D97"/>
  <c r="E97"/>
  <c r="D98"/>
  <c r="E98"/>
  <c r="D99"/>
  <c r="D100"/>
  <c r="D104" s="1"/>
  <c r="E85" l="1"/>
  <c r="E90"/>
  <c r="E64"/>
  <c r="E99"/>
  <c r="E54"/>
  <c r="E55" s="1"/>
  <c r="E77"/>
  <c r="E24"/>
  <c r="E29" s="1"/>
  <c r="E100" l="1"/>
  <c r="E104" s="1"/>
</calcChain>
</file>

<file path=xl/sharedStrings.xml><?xml version="1.0" encoding="utf-8"?>
<sst xmlns="http://schemas.openxmlformats.org/spreadsheetml/2006/main" count="289" uniqueCount="289">
  <si>
    <t>Demjén</t>
  </si>
  <si>
    <t>Tartalékok</t>
  </si>
  <si>
    <t>Módosított előirányzat</t>
  </si>
  <si>
    <t>Sor-szám</t>
  </si>
  <si>
    <t>1.</t>
  </si>
  <si>
    <t>10.</t>
  </si>
  <si>
    <t>11.</t>
  </si>
  <si>
    <t>12.</t>
  </si>
  <si>
    <t>13.</t>
  </si>
  <si>
    <t>14.</t>
  </si>
  <si>
    <t>Összesen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</si>
  <si>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</si>
  <si>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</si>
  <si>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</si>
  <si>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</si>
  <si>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</si>
  <si>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</si>
  <si>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Betegséggal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</si>
  <si>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</si>
  <si>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</si>
  <si>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</si>
  <si>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</si>
  <si>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</si>
  <si>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jutattásai</t>
  </si>
  <si>
    <t>K47</t>
  </si>
  <si>
    <t>K48</t>
  </si>
  <si>
    <t>K4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</si>
  <si>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</si>
  <si>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</si>
  <si>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</si>
  <si>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</si>
  <si>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</si>
  <si>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</si>
  <si>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</si>
  <si>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</si>
  <si>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</si>
  <si>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</si>
  <si>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</si>
  <si>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</si>
  <si>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</si>
  <si>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</si>
  <si>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</si>
  <si>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</si>
  <si>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</si>
  <si>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</si>
  <si>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</si>
  <si>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</si>
  <si>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</si>
  <si>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</si>
  <si>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</si>
  <si>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</si>
  <si>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</si>
  <si>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</si>
  <si>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</si>
  <si>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</si>
  <si>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</si>
  <si>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</si>
  <si>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</si>
  <si>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</si>
  <si>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</si>
  <si>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</si>
  <si>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</si>
  <si>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</si>
  <si>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</si>
  <si>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</si>
  <si>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</si>
  <si>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</si>
  <si>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</si>
  <si>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</si>
  <si>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</si>
  <si>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</si>
  <si>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</si>
  <si>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</si>
  <si>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</si>
  <si>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</si>
  <si>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</si>
  <si>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</si>
  <si>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</si>
  <si>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</si>
  <si>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</si>
  <si>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</si>
  <si>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</si>
  <si>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</si>
  <si>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</si>
  <si>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Rendezésre váró tételek</t>
  </si>
  <si>
    <t>01.</t>
  </si>
  <si>
    <t>Törvény szerinti illetmények, munkabérek</t>
  </si>
  <si>
    <t>K1101</t>
  </si>
  <si>
    <t>02.</t>
  </si>
  <si>
    <t>Normatív jutalmak</t>
  </si>
  <si>
    <t>K1102</t>
  </si>
  <si>
    <t>03.</t>
  </si>
  <si>
    <t>Céljuttatás, projektprémium</t>
  </si>
  <si>
    <t>K1103</t>
  </si>
  <si>
    <t>04.</t>
  </si>
  <si>
    <t>Készenléti, ügyeleti, helyettesítési díj, túlóra, túlszolgálat</t>
  </si>
  <si>
    <t>K1104</t>
  </si>
  <si>
    <t>05.</t>
  </si>
  <si>
    <t>Végkielégítés</t>
  </si>
  <si>
    <t>K1105</t>
  </si>
  <si>
    <t>06.</t>
  </si>
  <si>
    <t>Jubileumi jutalom</t>
  </si>
  <si>
    <t>K1106</t>
  </si>
  <si>
    <t>07.</t>
  </si>
  <si>
    <t>Béren kívüli juttatások</t>
  </si>
  <si>
    <t>K1107</t>
  </si>
  <si>
    <t>08.</t>
  </si>
  <si>
    <t>Ruházati költségtérítés</t>
  </si>
  <si>
    <t>K1108</t>
  </si>
  <si>
    <t>09.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</si>
  <si>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</si>
  <si>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</si>
  <si>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</si>
  <si>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</si>
  <si>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</si>
  <si>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</si>
  <si>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</si>
  <si>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</si>
  <si>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</si>
  <si>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</si>
  <si>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</si>
  <si>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</si>
  <si>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</si>
  <si>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</si>
  <si>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</si>
  <si>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</si>
  <si>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jutattások</t>
  </si>
  <si>
    <t>K123</t>
  </si>
  <si>
    <t>Külső személyi juttatások (=15+16+17)</t>
  </si>
  <si>
    <t>K12</t>
  </si>
  <si>
    <t>Személyi jutattások (=14+18)</t>
  </si>
  <si>
    <t>K1</t>
  </si>
  <si>
    <t>Munkaadókat terhelő járulékok és szociális hozzájárulási adó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</si>
  <si>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</si>
  <si>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</si>
  <si>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</si>
  <si>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</si>
  <si>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</si>
  <si>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</si>
  <si>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</si>
  <si>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24.</t>
  </si>
  <si>
    <t>Készletbeszerzés (=21+22+23)</t>
  </si>
  <si>
    <t>K31</t>
  </si>
  <si>
    <t>25.</t>
  </si>
  <si>
    <t>Informatikai szolgáltatások igénybevétele</t>
  </si>
  <si>
    <t>K321</t>
  </si>
  <si>
    <t>26.</t>
  </si>
  <si>
    <t>Egyéb kommunikációs szolgáltatások</t>
  </si>
  <si>
    <t>K322</t>
  </si>
  <si>
    <t>27.</t>
  </si>
  <si>
    <t>Kommunkációs szolgáltatások (=25+26)</t>
  </si>
  <si>
    <t>K32</t>
  </si>
  <si>
    <t>28.</t>
  </si>
  <si>
    <t>Közüzemi díjak</t>
  </si>
  <si>
    <t>K331</t>
  </si>
  <si>
    <t>29.</t>
  </si>
  <si>
    <t>Vásárolt élelmezés</t>
  </si>
  <si>
    <t>K332</t>
  </si>
  <si>
    <t>30.</t>
  </si>
  <si>
    <t>Bérleti és lízing díjak</t>
  </si>
  <si>
    <t>K333</t>
  </si>
  <si>
    <t>31.</t>
  </si>
  <si>
    <t>Karbantartási, kisjavítási szolgáltatások</t>
  </si>
  <si>
    <t>K334</t>
  </si>
  <si>
    <t>32.</t>
  </si>
  <si>
    <t>Közvetített szolgáltatások</t>
  </si>
  <si>
    <t>K335</t>
  </si>
  <si>
    <t>33.</t>
  </si>
  <si>
    <t>Szakmai tevékenységet segítő szolgáltatások</t>
  </si>
  <si>
    <t>K336</t>
  </si>
  <si>
    <t>34.</t>
  </si>
  <si>
    <t>Egyéb szolgáltatások</t>
  </si>
  <si>
    <t>K337</t>
  </si>
  <si>
    <t>35.</t>
  </si>
  <si>
    <t>Szolgáltatási kiadások (=28+…+34)</t>
  </si>
  <si>
    <t>K33</t>
  </si>
  <si>
    <t>36.</t>
  </si>
  <si>
    <t>Kiküldetések kiadásai</t>
  </si>
  <si>
    <t>K341</t>
  </si>
  <si>
    <t>37.</t>
  </si>
  <si>
    <t>Reklám- és propagandakiadások</t>
  </si>
  <si>
    <t>K342</t>
  </si>
  <si>
    <t>38.</t>
  </si>
  <si>
    <t>Kiküldetések, reklám- és propagandakiadások (=36+37)</t>
  </si>
  <si>
    <t>K34</t>
  </si>
  <si>
    <t>39.</t>
  </si>
  <si>
    <t>Működési célú előzetesen felszámított általános forgalmi adó</t>
  </si>
  <si>
    <t>K351</t>
  </si>
  <si>
    <t>40.</t>
  </si>
  <si>
    <t>Fizetendő általános forgalmi adó</t>
  </si>
  <si>
    <t>K352</t>
  </si>
  <si>
    <t>41.</t>
  </si>
  <si>
    <t>Kamatkiadások</t>
  </si>
  <si>
    <t>K353</t>
  </si>
  <si>
    <t>42.</t>
  </si>
  <si>
    <t>Egyéb pénzügyi műveletek kiadásai</t>
  </si>
  <si>
    <t>K354</t>
  </si>
  <si>
    <t>43.</t>
  </si>
  <si>
    <t>Egyéb dologi kiadások</t>
  </si>
  <si>
    <t>K355</t>
  </si>
  <si>
    <t>44.</t>
  </si>
  <si>
    <t>Különféle befizetések és egyéb dologi kiadások (=39+…43)</t>
  </si>
  <si>
    <t>K35</t>
  </si>
  <si>
    <t>45.</t>
  </si>
  <si>
    <t>Dologi kiadások (=24+27+35+38+44)</t>
  </si>
  <si>
    <t>K3</t>
  </si>
  <si>
    <t>46.</t>
  </si>
  <si>
    <t>47.</t>
  </si>
  <si>
    <t>48.</t>
  </si>
  <si>
    <t>49.</t>
  </si>
  <si>
    <t>50.</t>
  </si>
  <si>
    <t>51.</t>
  </si>
  <si>
    <t>52.</t>
  </si>
  <si>
    <t>53.</t>
  </si>
  <si>
    <t>Egyéb nem intézményi ellátások</t>
  </si>
  <si>
    <t>54.</t>
  </si>
  <si>
    <t>Elátottak pénzbeli jutattásai (=46+…+53)</t>
  </si>
  <si>
    <t>55.</t>
  </si>
  <si>
    <t>Nemzetközi kötelezettségek</t>
  </si>
  <si>
    <t>K501</t>
  </si>
  <si>
    <t>56.</t>
  </si>
  <si>
    <t>Elvonások és befizetések</t>
  </si>
  <si>
    <t>K502</t>
  </si>
  <si>
    <t>57.</t>
  </si>
  <si>
    <t>Működési célú garancia- és kezességvállalásból származó kifizetés államháztartáson belülre</t>
  </si>
  <si>
    <t>K503</t>
  </si>
  <si>
    <t>58.</t>
  </si>
  <si>
    <t>Működési célú visszatérítendő támogatások, kölcsönök nyújtása államháztartáson belülre</t>
  </si>
  <si>
    <t>K504</t>
  </si>
  <si>
    <t>59.</t>
  </si>
  <si>
    <t>Működési célú visszatérítendő támogatások, kölcsönök törlesztése államháztartáson belülre</t>
  </si>
  <si>
    <t>K505</t>
  </si>
  <si>
    <t>60.</t>
  </si>
  <si>
    <t>Egyéb működési célú támogatások államháztartáson belülre</t>
  </si>
  <si>
    <t>K506</t>
  </si>
  <si>
    <t>61.</t>
  </si>
  <si>
    <t>Működési célú garancia- és kezességvállalásból származó kifizetés államháztartáson kívülre</t>
  </si>
  <si>
    <t>K507</t>
  </si>
  <si>
    <t>62.</t>
  </si>
  <si>
    <t>Működési célú visszatérítendő támogatások, kölcsönök nyújtása államháztartáson kívülre</t>
  </si>
  <si>
    <t>K508</t>
  </si>
  <si>
    <t>63.</t>
  </si>
  <si>
    <t>Árkiegészítések, ártámogatások</t>
  </si>
  <si>
    <t>K509</t>
  </si>
  <si>
    <t>64.</t>
  </si>
  <si>
    <t>Kamattámogatások</t>
  </si>
  <si>
    <t>K510</t>
  </si>
  <si>
    <t>65.</t>
  </si>
  <si>
    <t>Egyéb működési célú támogatások államháztartáson kívülre</t>
  </si>
  <si>
    <t>K511</t>
  </si>
  <si>
    <t>66.</t>
  </si>
  <si>
    <t>K512</t>
  </si>
  <si>
    <t>67.</t>
  </si>
  <si>
    <t>Egyéb működési célú kiadások (=55+…+66)</t>
  </si>
  <si>
    <t>K5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</si>
  <si>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</si>
  <si>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</si>
  <si>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</si>
  <si>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</si>
  <si>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</si>
  <si>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</si>
  <si>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</si>
  <si>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</si>
  <si>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</si>
  <si>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</si>
  <si>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</si>
  <si>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</si>
  <si>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</si>
  <si>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</si>
  <si>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</si>
  <si>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</si>
  <si>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</si>
  <si>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</si>
  <si>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</si>
  <si>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</si>
  <si>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</si>
  <si>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</si>
  <si>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</si>
  <si>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Költségvetési kiadások (=19+20+45+54+67+75+80+89)</t>
  </si>
  <si>
    <t>K1-K8</t>
  </si>
  <si>
    <t>Költségvetési tartalék</t>
  </si>
  <si>
    <t>91.</t>
  </si>
  <si>
    <t>92.</t>
  </si>
  <si>
    <t>93.</t>
  </si>
  <si>
    <t>94.</t>
  </si>
  <si>
    <t>Központi irányító szervi támogatások</t>
  </si>
  <si>
    <t>2015.III.negyedéves tájékoztató  Kiadások</t>
  </si>
  <si>
    <t xml:space="preserve">K1-K8. Költségvetési kiadások </t>
  </si>
  <si>
    <t>2.sz tájékoztató Demjén Község Önkormányzata Képviselő-testületének  14/2015.(XII.3.) önkormányzati rendeletéhez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</si>
</sst>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2" borderId="1" xfId="0" applyFont="1" applyFill="1" applyBorder="1"/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shrinkToFit="1"/>
    </xf>
    <xf numFmtId="0" fontId="1" fillId="3" borderId="1" xfId="0" applyFont="1" applyFill="1" applyBorder="1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kumentumok/Dokumentumok/&#201;va/2015.%20&#233;vi%20k&#246;lts&#233;gvet&#233;s/2015.%20tervez&#233;si%20&#252;rlapok/Tervez&#233;si%20&#252;rlapok/Koltsegvetesi%20_kiadasok_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nkormányzati jogalkotás"/>
      <sheetName val="Köztemető fenntartás"/>
      <sheetName val="Támogatási célú fin.műv."/>
      <sheetName val="Közutak, hidak üzemeltetése"/>
      <sheetName val="Közvilágítás"/>
      <sheetName val="Község gazdálkodás"/>
      <sheetName val="Család ésnővédelmi egéssz. ell."/>
      <sheetName val="Sport feladatok"/>
      <sheetName val="Könyvtári feladatok"/>
      <sheetName val="Óvodai intézményi étkeztetés"/>
      <sheetName val="Óvodai konyha fenntartás"/>
      <sheetName val="Óvoda üzemeltetési fenntartás"/>
      <sheetName val="Gépjármű üzemeltetés"/>
      <sheetName val="Szociális étkeztetés"/>
      <sheetName val="Házi segítség nyújtás"/>
      <sheetName val="Civil szervezetek támogatása"/>
      <sheetName val="Huzamosabb idejű közfoglal"/>
      <sheetName val="Közművelődés - hagyományos"/>
      <sheetName val="Térfigyelő rendszer működtetése"/>
      <sheetName val="Települési szociális támogatás"/>
      <sheetName val="Összesen"/>
      <sheetName val="Munka1"/>
      <sheetName val="Munka2"/>
    </sheetNames>
    <sheetDataSet>
      <sheetData sheetId="0">
        <row r="20">
          <cell r="D20">
            <v>0</v>
          </cell>
        </row>
        <row r="21">
          <cell r="D21">
            <v>3823</v>
          </cell>
        </row>
        <row r="24">
          <cell r="D24">
            <v>3823</v>
          </cell>
        </row>
        <row r="25">
          <cell r="D25">
            <v>3823</v>
          </cell>
        </row>
        <row r="26">
          <cell r="D26">
            <v>923</v>
          </cell>
        </row>
        <row r="27">
          <cell r="D27">
            <v>50</v>
          </cell>
        </row>
        <row r="28">
          <cell r="D28">
            <v>70</v>
          </cell>
        </row>
        <row r="30">
          <cell r="D30">
            <v>120</v>
          </cell>
        </row>
        <row r="31">
          <cell r="D31">
            <v>173</v>
          </cell>
        </row>
        <row r="32">
          <cell r="D32">
            <v>201</v>
          </cell>
        </row>
        <row r="33">
          <cell r="D33">
            <v>374</v>
          </cell>
        </row>
        <row r="34">
          <cell r="D34">
            <v>76</v>
          </cell>
        </row>
        <row r="37">
          <cell r="D37">
            <v>400</v>
          </cell>
        </row>
        <row r="39">
          <cell r="D39">
            <v>300</v>
          </cell>
        </row>
        <row r="40">
          <cell r="D40">
            <v>113</v>
          </cell>
        </row>
        <row r="41">
          <cell r="D41">
            <v>889</v>
          </cell>
        </row>
        <row r="44">
          <cell r="D44">
            <v>0</v>
          </cell>
        </row>
        <row r="45">
          <cell r="D45">
            <v>373</v>
          </cell>
        </row>
        <row r="47">
          <cell r="D47">
            <v>20</v>
          </cell>
        </row>
        <row r="48">
          <cell r="D48">
            <v>180</v>
          </cell>
        </row>
        <row r="50">
          <cell r="D50">
            <v>573</v>
          </cell>
        </row>
        <row r="51">
          <cell r="D51">
            <v>1956</v>
          </cell>
        </row>
        <row r="60">
          <cell r="D60">
            <v>0</v>
          </cell>
        </row>
        <row r="73">
          <cell r="D73">
            <v>0</v>
          </cell>
        </row>
        <row r="81">
          <cell r="D81">
            <v>0</v>
          </cell>
        </row>
        <row r="86">
          <cell r="D86">
            <v>0</v>
          </cell>
        </row>
        <row r="95">
          <cell r="D95">
            <v>0</v>
          </cell>
        </row>
        <row r="96">
          <cell r="D96">
            <v>6702</v>
          </cell>
        </row>
      </sheetData>
      <sheetData sheetId="1">
        <row r="10">
          <cell r="D10">
            <v>0</v>
          </cell>
        </row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1">
          <cell r="D31">
            <v>10</v>
          </cell>
        </row>
        <row r="33">
          <cell r="D33">
            <v>10</v>
          </cell>
        </row>
        <row r="36">
          <cell r="D36">
            <v>0</v>
          </cell>
        </row>
        <row r="37">
          <cell r="D37">
            <v>62</v>
          </cell>
        </row>
        <row r="43">
          <cell r="D43">
            <v>125</v>
          </cell>
        </row>
        <row r="44">
          <cell r="D44">
            <v>187</v>
          </cell>
        </row>
        <row r="47">
          <cell r="D47">
            <v>0</v>
          </cell>
        </row>
        <row r="48">
          <cell r="D48">
            <v>53</v>
          </cell>
        </row>
        <row r="53">
          <cell r="D53">
            <v>53</v>
          </cell>
        </row>
        <row r="54">
          <cell r="D54">
            <v>250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250</v>
          </cell>
        </row>
      </sheetData>
      <sheetData sheetId="2">
        <row r="10">
          <cell r="D10">
            <v>0</v>
          </cell>
        </row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44">
          <cell r="D44">
            <v>0</v>
          </cell>
        </row>
        <row r="47">
          <cell r="D47">
            <v>0</v>
          </cell>
        </row>
        <row r="53">
          <cell r="D53">
            <v>0</v>
          </cell>
        </row>
        <row r="54">
          <cell r="D54">
            <v>0</v>
          </cell>
        </row>
        <row r="63">
          <cell r="D63">
            <v>0</v>
          </cell>
        </row>
        <row r="69">
          <cell r="D69">
            <v>6543</v>
          </cell>
        </row>
        <row r="74">
          <cell r="D74">
            <v>223</v>
          </cell>
        </row>
        <row r="76">
          <cell r="D76">
            <v>6766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6766</v>
          </cell>
        </row>
      </sheetData>
      <sheetData sheetId="3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44">
          <cell r="D44">
            <v>0</v>
          </cell>
        </row>
        <row r="47">
          <cell r="D47">
            <v>0</v>
          </cell>
        </row>
        <row r="53">
          <cell r="D53">
            <v>0</v>
          </cell>
        </row>
        <row r="54">
          <cell r="D54">
            <v>0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0</v>
          </cell>
        </row>
      </sheetData>
      <sheetData sheetId="4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37">
          <cell r="D37">
            <v>974</v>
          </cell>
        </row>
        <row r="40">
          <cell r="D40">
            <v>802</v>
          </cell>
        </row>
        <row r="44">
          <cell r="D44">
            <v>1776</v>
          </cell>
        </row>
        <row r="47">
          <cell r="D47">
            <v>0</v>
          </cell>
        </row>
        <row r="48">
          <cell r="D48">
            <v>480</v>
          </cell>
        </row>
        <row r="53">
          <cell r="D53">
            <v>480</v>
          </cell>
        </row>
        <row r="54">
          <cell r="D54">
            <v>2256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2256</v>
          </cell>
        </row>
      </sheetData>
      <sheetData sheetId="5">
        <row r="10">
          <cell r="D10">
            <v>1798</v>
          </cell>
        </row>
        <row r="16">
          <cell r="D16">
            <v>96</v>
          </cell>
        </row>
        <row r="23">
          <cell r="D23">
            <v>1894</v>
          </cell>
        </row>
        <row r="27">
          <cell r="D27">
            <v>0</v>
          </cell>
        </row>
        <row r="28">
          <cell r="D28">
            <v>1894</v>
          </cell>
        </row>
        <row r="29">
          <cell r="D29">
            <v>520</v>
          </cell>
        </row>
        <row r="31">
          <cell r="D31">
            <v>530</v>
          </cell>
        </row>
        <row r="33">
          <cell r="D33">
            <v>530</v>
          </cell>
        </row>
        <row r="35">
          <cell r="D35">
            <v>16</v>
          </cell>
        </row>
        <row r="36">
          <cell r="D36">
            <v>16</v>
          </cell>
        </row>
        <row r="37">
          <cell r="D37">
            <v>168</v>
          </cell>
        </row>
        <row r="40">
          <cell r="D40">
            <v>180</v>
          </cell>
        </row>
        <row r="41">
          <cell r="D41">
            <v>249</v>
          </cell>
        </row>
        <row r="43">
          <cell r="D43">
            <v>130</v>
          </cell>
        </row>
        <row r="44">
          <cell r="D44">
            <v>727</v>
          </cell>
        </row>
        <row r="47">
          <cell r="D47">
            <v>0</v>
          </cell>
        </row>
        <row r="48">
          <cell r="D48">
            <v>343</v>
          </cell>
        </row>
        <row r="52">
          <cell r="D52">
            <v>226</v>
          </cell>
        </row>
        <row r="53">
          <cell r="D53">
            <v>569</v>
          </cell>
        </row>
        <row r="54">
          <cell r="D54">
            <v>1842</v>
          </cell>
        </row>
        <row r="63">
          <cell r="D63">
            <v>0</v>
          </cell>
        </row>
        <row r="76">
          <cell r="D76">
            <v>0</v>
          </cell>
        </row>
        <row r="78">
          <cell r="D78">
            <v>2914</v>
          </cell>
        </row>
        <row r="79">
          <cell r="D79">
            <v>100</v>
          </cell>
        </row>
        <row r="80">
          <cell r="D80">
            <v>1335</v>
          </cell>
        </row>
        <row r="83">
          <cell r="D83">
            <v>1175</v>
          </cell>
        </row>
        <row r="84">
          <cell r="D84">
            <v>5524</v>
          </cell>
        </row>
        <row r="87">
          <cell r="D87">
            <v>2913</v>
          </cell>
        </row>
        <row r="88">
          <cell r="D88">
            <v>787</v>
          </cell>
        </row>
        <row r="89">
          <cell r="D89">
            <v>3700</v>
          </cell>
        </row>
        <row r="98">
          <cell r="D98">
            <v>0</v>
          </cell>
        </row>
        <row r="99">
          <cell r="D99">
            <v>13480</v>
          </cell>
        </row>
      </sheetData>
      <sheetData sheetId="6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0">
          <cell r="D30">
            <v>60</v>
          </cell>
        </row>
        <row r="31">
          <cell r="D31">
            <v>45</v>
          </cell>
        </row>
        <row r="33">
          <cell r="D33">
            <v>105</v>
          </cell>
        </row>
        <row r="36">
          <cell r="D36">
            <v>0</v>
          </cell>
        </row>
        <row r="37">
          <cell r="D37">
            <v>86</v>
          </cell>
        </row>
        <row r="42">
          <cell r="D42">
            <v>10</v>
          </cell>
        </row>
        <row r="44">
          <cell r="D44">
            <v>96</v>
          </cell>
        </row>
        <row r="47">
          <cell r="D47">
            <v>0</v>
          </cell>
        </row>
        <row r="48">
          <cell r="D48">
            <v>54</v>
          </cell>
        </row>
        <row r="53">
          <cell r="D53">
            <v>54</v>
          </cell>
        </row>
        <row r="54">
          <cell r="D54">
            <v>255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255</v>
          </cell>
        </row>
      </sheetData>
      <sheetData sheetId="7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1">
          <cell r="D31">
            <v>19</v>
          </cell>
        </row>
        <row r="33">
          <cell r="D33">
            <v>19</v>
          </cell>
        </row>
        <row r="36">
          <cell r="D36">
            <v>0</v>
          </cell>
        </row>
        <row r="37">
          <cell r="D37">
            <v>76</v>
          </cell>
        </row>
        <row r="40">
          <cell r="D40">
            <v>787</v>
          </cell>
        </row>
        <row r="44">
          <cell r="D44">
            <v>863</v>
          </cell>
        </row>
        <row r="47">
          <cell r="D47">
            <v>0</v>
          </cell>
        </row>
        <row r="49">
          <cell r="D49">
            <v>233</v>
          </cell>
        </row>
        <row r="53">
          <cell r="D53">
            <v>233</v>
          </cell>
        </row>
        <row r="54">
          <cell r="D54">
            <v>1115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1115</v>
          </cell>
        </row>
      </sheetData>
      <sheetData sheetId="8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1">
          <cell r="D31">
            <v>105</v>
          </cell>
        </row>
        <row r="33">
          <cell r="D33">
            <v>105</v>
          </cell>
        </row>
        <row r="36">
          <cell r="D36">
            <v>0</v>
          </cell>
        </row>
        <row r="37">
          <cell r="D37">
            <v>40</v>
          </cell>
        </row>
        <row r="44">
          <cell r="D44">
            <v>40</v>
          </cell>
        </row>
        <row r="47">
          <cell r="D47">
            <v>0</v>
          </cell>
        </row>
        <row r="48">
          <cell r="D48">
            <v>39</v>
          </cell>
        </row>
        <row r="53">
          <cell r="D53">
            <v>39</v>
          </cell>
        </row>
        <row r="54">
          <cell r="D54">
            <v>184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184</v>
          </cell>
        </row>
      </sheetData>
      <sheetData sheetId="9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38">
          <cell r="D38">
            <v>1672</v>
          </cell>
        </row>
        <row r="44">
          <cell r="D44">
            <v>1672</v>
          </cell>
        </row>
        <row r="47">
          <cell r="D47">
            <v>0</v>
          </cell>
        </row>
        <row r="48">
          <cell r="D48">
            <v>451</v>
          </cell>
        </row>
        <row r="53">
          <cell r="D53">
            <v>451</v>
          </cell>
        </row>
        <row r="54">
          <cell r="D54">
            <v>2123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2123</v>
          </cell>
        </row>
      </sheetData>
      <sheetData sheetId="10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0">
          <cell r="D30">
            <v>15</v>
          </cell>
        </row>
        <row r="31">
          <cell r="D31">
            <v>160</v>
          </cell>
        </row>
        <row r="33">
          <cell r="D33">
            <v>175</v>
          </cell>
        </row>
        <row r="36">
          <cell r="D36">
            <v>0</v>
          </cell>
        </row>
        <row r="40">
          <cell r="D40">
            <v>70</v>
          </cell>
        </row>
        <row r="42">
          <cell r="D42">
            <v>45</v>
          </cell>
        </row>
        <row r="43">
          <cell r="D43">
            <v>15</v>
          </cell>
        </row>
        <row r="44">
          <cell r="D44">
            <v>130</v>
          </cell>
        </row>
        <row r="47">
          <cell r="D47">
            <v>0</v>
          </cell>
        </row>
        <row r="48">
          <cell r="D48">
            <v>82</v>
          </cell>
        </row>
        <row r="53">
          <cell r="D53">
            <v>82</v>
          </cell>
        </row>
        <row r="54">
          <cell r="D54">
            <v>387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387</v>
          </cell>
        </row>
      </sheetData>
      <sheetData sheetId="11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5">
          <cell r="D35">
            <v>69</v>
          </cell>
        </row>
        <row r="36">
          <cell r="D36">
            <v>69</v>
          </cell>
        </row>
        <row r="37">
          <cell r="D37">
            <v>919</v>
          </cell>
        </row>
        <row r="40">
          <cell r="D40">
            <v>150</v>
          </cell>
        </row>
        <row r="42">
          <cell r="D42">
            <v>30</v>
          </cell>
        </row>
        <row r="44">
          <cell r="D44">
            <v>1099</v>
          </cell>
        </row>
        <row r="47">
          <cell r="D47">
            <v>0</v>
          </cell>
        </row>
        <row r="48">
          <cell r="D48">
            <v>297</v>
          </cell>
        </row>
        <row r="53">
          <cell r="D53">
            <v>297</v>
          </cell>
        </row>
        <row r="54">
          <cell r="D54">
            <v>1465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1465</v>
          </cell>
        </row>
      </sheetData>
      <sheetData sheetId="12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1">
          <cell r="D31">
            <v>306</v>
          </cell>
        </row>
        <row r="33">
          <cell r="D33">
            <v>306</v>
          </cell>
        </row>
        <row r="36">
          <cell r="D36">
            <v>0</v>
          </cell>
        </row>
        <row r="40">
          <cell r="D40">
            <v>50</v>
          </cell>
        </row>
        <row r="44">
          <cell r="D44">
            <v>50</v>
          </cell>
        </row>
        <row r="47">
          <cell r="D47">
            <v>0</v>
          </cell>
        </row>
        <row r="48">
          <cell r="D48">
            <v>101</v>
          </cell>
        </row>
        <row r="51">
          <cell r="D51">
            <v>15</v>
          </cell>
        </row>
        <row r="52">
          <cell r="D52">
            <v>26</v>
          </cell>
        </row>
        <row r="53">
          <cell r="D53">
            <v>142</v>
          </cell>
        </row>
        <row r="54">
          <cell r="D54">
            <v>498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498</v>
          </cell>
        </row>
      </sheetData>
      <sheetData sheetId="13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1">
          <cell r="D31">
            <v>10</v>
          </cell>
        </row>
        <row r="33">
          <cell r="D33">
            <v>10</v>
          </cell>
        </row>
        <row r="36">
          <cell r="D36">
            <v>0</v>
          </cell>
        </row>
        <row r="38">
          <cell r="D38">
            <v>1117</v>
          </cell>
        </row>
        <row r="44">
          <cell r="D44">
            <v>1117</v>
          </cell>
        </row>
        <row r="47">
          <cell r="D47">
            <v>0</v>
          </cell>
        </row>
        <row r="48">
          <cell r="D48">
            <v>347</v>
          </cell>
        </row>
        <row r="53">
          <cell r="D53">
            <v>302</v>
          </cell>
        </row>
        <row r="54">
          <cell r="D54">
            <v>1429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1429</v>
          </cell>
        </row>
      </sheetData>
      <sheetData sheetId="14">
        <row r="10">
          <cell r="D10">
            <v>1550</v>
          </cell>
        </row>
        <row r="18">
          <cell r="D18">
            <v>10</v>
          </cell>
        </row>
        <row r="19">
          <cell r="D19">
            <v>96</v>
          </cell>
        </row>
        <row r="23">
          <cell r="D23">
            <v>1656</v>
          </cell>
        </row>
        <row r="27">
          <cell r="D27">
            <v>0</v>
          </cell>
        </row>
        <row r="28">
          <cell r="D28">
            <v>1656</v>
          </cell>
        </row>
        <row r="29">
          <cell r="D29">
            <v>453</v>
          </cell>
        </row>
        <row r="31">
          <cell r="D31">
            <v>30</v>
          </cell>
        </row>
        <row r="33">
          <cell r="D33">
            <v>30</v>
          </cell>
        </row>
        <row r="36">
          <cell r="D36">
            <v>0</v>
          </cell>
        </row>
        <row r="43">
          <cell r="D43">
            <v>5</v>
          </cell>
        </row>
        <row r="44">
          <cell r="D44">
            <v>5</v>
          </cell>
        </row>
        <row r="47">
          <cell r="D47">
            <v>0</v>
          </cell>
        </row>
        <row r="48">
          <cell r="D48">
            <v>9</v>
          </cell>
        </row>
        <row r="53">
          <cell r="D53">
            <v>9</v>
          </cell>
        </row>
        <row r="54">
          <cell r="D54">
            <v>44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2153</v>
          </cell>
        </row>
      </sheetData>
      <sheetData sheetId="15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44">
          <cell r="D44">
            <v>0</v>
          </cell>
        </row>
        <row r="47">
          <cell r="D47">
            <v>0</v>
          </cell>
        </row>
        <row r="53">
          <cell r="D53">
            <v>0</v>
          </cell>
        </row>
        <row r="54">
          <cell r="D54">
            <v>0</v>
          </cell>
        </row>
        <row r="63">
          <cell r="D63">
            <v>0</v>
          </cell>
        </row>
        <row r="74">
          <cell r="D74">
            <v>4034</v>
          </cell>
        </row>
        <row r="76">
          <cell r="D76">
            <v>4034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4034</v>
          </cell>
        </row>
      </sheetData>
      <sheetData sheetId="16">
        <row r="10">
          <cell r="D10">
            <v>209</v>
          </cell>
        </row>
        <row r="23">
          <cell r="D23">
            <v>209</v>
          </cell>
        </row>
        <row r="27">
          <cell r="D27">
            <v>0</v>
          </cell>
        </row>
        <row r="28">
          <cell r="D28">
            <v>209</v>
          </cell>
        </row>
        <row r="29">
          <cell r="D29">
            <v>28</v>
          </cell>
        </row>
        <row r="31">
          <cell r="D31">
            <v>124</v>
          </cell>
        </row>
        <row r="33">
          <cell r="D33">
            <v>124</v>
          </cell>
        </row>
        <row r="36">
          <cell r="D36">
            <v>0</v>
          </cell>
        </row>
        <row r="44">
          <cell r="D44">
            <v>0</v>
          </cell>
        </row>
        <row r="47">
          <cell r="D47">
            <v>0</v>
          </cell>
        </row>
        <row r="48">
          <cell r="D48">
            <v>33</v>
          </cell>
        </row>
        <row r="53">
          <cell r="D53">
            <v>33</v>
          </cell>
        </row>
        <row r="54">
          <cell r="D54">
            <v>157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8">
          <cell r="D98">
            <v>0</v>
          </cell>
        </row>
        <row r="99">
          <cell r="D99">
            <v>394</v>
          </cell>
        </row>
      </sheetData>
      <sheetData sheetId="17">
        <row r="10">
          <cell r="D10">
            <v>0</v>
          </cell>
        </row>
        <row r="23">
          <cell r="D23">
            <v>0</v>
          </cell>
        </row>
        <row r="27">
          <cell r="D27">
            <v>120</v>
          </cell>
        </row>
        <row r="28">
          <cell r="D28">
            <v>120</v>
          </cell>
        </row>
        <row r="29">
          <cell r="D29">
            <v>29</v>
          </cell>
        </row>
        <row r="30">
          <cell r="D30">
            <v>160</v>
          </cell>
        </row>
        <row r="31">
          <cell r="D31">
            <v>135</v>
          </cell>
        </row>
        <row r="33">
          <cell r="D33">
            <v>295</v>
          </cell>
        </row>
        <row r="34">
          <cell r="D34">
            <v>157</v>
          </cell>
        </row>
        <row r="36">
          <cell r="D36">
            <v>157</v>
          </cell>
        </row>
        <row r="37">
          <cell r="D37">
            <v>1280</v>
          </cell>
        </row>
        <row r="42">
          <cell r="D42">
            <v>500</v>
          </cell>
        </row>
        <row r="44">
          <cell r="D44">
            <v>1780</v>
          </cell>
        </row>
        <row r="47">
          <cell r="D47">
            <v>0</v>
          </cell>
        </row>
        <row r="48">
          <cell r="D48">
            <v>616</v>
          </cell>
        </row>
        <row r="53">
          <cell r="D53">
            <v>616</v>
          </cell>
        </row>
        <row r="54">
          <cell r="D54">
            <v>2848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2997</v>
          </cell>
        </row>
      </sheetData>
      <sheetData sheetId="18">
        <row r="10">
          <cell r="D10">
            <v>0</v>
          </cell>
        </row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4">
          <cell r="D34">
            <v>107</v>
          </cell>
        </row>
        <row r="35">
          <cell r="D35">
            <v>113</v>
          </cell>
        </row>
        <row r="36">
          <cell r="D36">
            <v>220</v>
          </cell>
        </row>
        <row r="37">
          <cell r="D37">
            <v>62</v>
          </cell>
        </row>
        <row r="44">
          <cell r="D44">
            <v>62</v>
          </cell>
        </row>
        <row r="47">
          <cell r="D47">
            <v>0</v>
          </cell>
        </row>
        <row r="48">
          <cell r="D48">
            <v>76</v>
          </cell>
        </row>
        <row r="53">
          <cell r="D53">
            <v>76</v>
          </cell>
        </row>
        <row r="54">
          <cell r="D54">
            <v>358</v>
          </cell>
        </row>
        <row r="63">
          <cell r="D63">
            <v>0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358</v>
          </cell>
        </row>
      </sheetData>
      <sheetData sheetId="19">
        <row r="23">
          <cell r="D23">
            <v>0</v>
          </cell>
        </row>
        <row r="27">
          <cell r="D27">
            <v>0</v>
          </cell>
        </row>
        <row r="28">
          <cell r="D28">
            <v>0</v>
          </cell>
        </row>
        <row r="33">
          <cell r="D33">
            <v>0</v>
          </cell>
        </row>
        <row r="36">
          <cell r="D36">
            <v>0</v>
          </cell>
        </row>
        <row r="44">
          <cell r="D44">
            <v>0</v>
          </cell>
        </row>
        <row r="47">
          <cell r="D47">
            <v>0</v>
          </cell>
        </row>
        <row r="53">
          <cell r="D53">
            <v>0</v>
          </cell>
        </row>
        <row r="54">
          <cell r="D54">
            <v>0</v>
          </cell>
        </row>
        <row r="59">
          <cell r="D59">
            <v>30</v>
          </cell>
        </row>
        <row r="60">
          <cell r="D60">
            <v>81</v>
          </cell>
        </row>
        <row r="62">
          <cell r="D62">
            <v>4961</v>
          </cell>
        </row>
        <row r="63">
          <cell r="D63">
            <v>5072</v>
          </cell>
        </row>
        <row r="76">
          <cell r="D76">
            <v>0</v>
          </cell>
        </row>
        <row r="84">
          <cell r="D84">
            <v>0</v>
          </cell>
        </row>
        <row r="89">
          <cell r="D89">
            <v>0</v>
          </cell>
        </row>
        <row r="97">
          <cell r="D97">
            <v>0</v>
          </cell>
        </row>
        <row r="98">
          <cell r="D98">
            <v>0</v>
          </cell>
        </row>
        <row r="99">
          <cell r="D99">
            <v>5072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workbookViewId="0">
      <selection activeCell="A3" sqref="A3:I3"/>
    </sheetView>
  </sheetViews>
  <sheetFormatPr defaultRowHeight="15"/>
  <cols>
    <col min="1" max="1" width="6.140625" customWidth="1"/>
    <col min="2" max="2" width="52.28515625" customWidth="1"/>
    <col min="3" max="3" width="8.140625" customWidth="1"/>
    <col min="4" max="4" width="13.5703125" customWidth="1"/>
    <col min="5" max="5" width="16.28515625" customWidth="1"/>
  </cols>
  <sheetData>
    <row r="1" spans="1:9" ht="15" customHeight="1">
      <c r="A1" s="25"/>
      <c r="B1" s="25"/>
      <c r="C1" s="25"/>
      <c r="D1" s="25"/>
      <c r="E1" s="25"/>
      <c r="F1" s="25"/>
      <c r="G1" s="25"/>
      <c r="H1" s="25"/>
      <c r="I1" s="25"/>
    </row>
    <row r="2" spans="1:9" ht="36" customHeight="1">
      <c r="A2" s="23" t="s">
        <v>288</v>
      </c>
      <c r="B2" s="23"/>
      <c r="C2" s="23"/>
      <c r="D2" s="23"/>
      <c r="E2" s="23"/>
      <c r="F2" s="21"/>
      <c r="G2" s="21"/>
      <c r="H2" s="21"/>
      <c r="I2" s="21"/>
    </row>
    <row r="3" spans="1:9">
      <c r="A3" s="25"/>
      <c r="B3" s="25"/>
      <c r="C3" s="25"/>
      <c r="D3" s="25"/>
      <c r="E3" s="25"/>
      <c r="F3" s="25"/>
      <c r="G3" s="25"/>
      <c r="H3" s="25"/>
      <c r="I3" s="25"/>
    </row>
    <row r="4" spans="1:9">
      <c r="A4" s="26" t="s">
        <v>74</v>
      </c>
      <c r="B4" s="26"/>
    </row>
    <row r="5" spans="1:9">
      <c r="A5" s="26" t="s">
        <v>0</v>
      </c>
      <c r="B5" s="26"/>
    </row>
    <row r="7" spans="1:9">
      <c r="A7" s="24" t="s">
        <v>286</v>
      </c>
      <c r="B7" s="24"/>
      <c r="C7" s="24"/>
      <c r="D7" s="24"/>
      <c r="E7" s="24"/>
    </row>
    <row r="8" spans="1:9">
      <c r="A8" s="22" t="s">
        <v>287</v>
      </c>
      <c r="B8" s="22"/>
      <c r="C8" s="22"/>
      <c r="D8" s="22"/>
      <c r="E8" s="22"/>
    </row>
    <row r="9" spans="1:9" ht="30">
      <c r="A9" s="10" t="s">
        <v>3</v>
      </c>
      <c r="B9" s="11" t="s">
        <v>71</v>
      </c>
      <c r="C9" s="10" t="s">
        <v>72</v>
      </c>
      <c r="D9" s="10" t="s">
        <v>73</v>
      </c>
      <c r="E9" s="10" t="s">
        <v>2</v>
      </c>
    </row>
    <row r="10" spans="1:9">
      <c r="A10" s="7" t="s">
        <v>4</v>
      </c>
      <c r="B10" s="1"/>
      <c r="C10" s="1"/>
      <c r="D10" s="1"/>
      <c r="E10" s="1"/>
    </row>
    <row r="11" spans="1:9">
      <c r="A11" s="7" t="s">
        <v>85</v>
      </c>
      <c r="B11" s="1" t="s">
        <v>86</v>
      </c>
      <c r="C11" s="1" t="s">
        <v>87</v>
      </c>
      <c r="D11" s="1">
        <f>SUM('[1]Önkormányzati jogalkotás'!D7+'[1]Köztemető fenntartás'!D10+'[1]Támogatási célú fin.műv.'!D10+'[1]Közutak, hidak üzemeltetése'!D10+[1]Közvilágítás!D10+'[1]Község gazdálkodás'!D10+'[1]Család ésnővédelmi egéssz. ell.'!D10+'[1]Sport feladatok'!D10+'[1]Könyvtári feladatok'!D10+'[1]Óvodai intézményi étkeztetés'!D10+'[1]Óvodai konyha fenntartás'!D10+'[1]Óvoda üzemeltetési fenntartás'!D10+'[1]Gépjármű üzemeltetés'!D10+'[1]Szociális étkeztetés'!D10+'[1]Házi segítség nyújtás'!D10+'[1]Civil szervezetek támogatása'!D10+'[1]Huzamosabb idejű közfoglal'!D10+'[1]Közművelődés - hagyományos'!D10+'[1]Térfigyelő rendszer működtetése'!D10+'[1]Települési szociális támogatás'!D10)</f>
        <v>3557</v>
      </c>
      <c r="E11" s="1">
        <v>7171</v>
      </c>
    </row>
    <row r="12" spans="1:9">
      <c r="A12" s="7" t="s">
        <v>88</v>
      </c>
      <c r="B12" s="1" t="s">
        <v>89</v>
      </c>
      <c r="C12" s="1" t="s">
        <v>90</v>
      </c>
      <c r="D12" s="1">
        <f>SUM('[1]Önkormányzati jogalkotás'!D8+'[1]Köztemető fenntartás'!D11+'[1]Támogatási célú fin.műv.'!D11+'[1]Közutak, hidak üzemeltetése'!D11+[1]Közvilágítás!D11+'[1]Község gazdálkodás'!D11+'[1]Család ésnővédelmi egéssz. ell.'!D11+'[1]Sport feladatok'!D11+'[1]Könyvtári feladatok'!D11+'[1]Óvodai intézményi étkeztetés'!D11+'[1]Óvodai konyha fenntartás'!D11+'[1]Óvoda üzemeltetési fenntartás'!D11+'[1]Gépjármű üzemeltetés'!D11+'[1]Szociális étkeztetés'!D11+'[1]Házi segítség nyújtás'!D11+'[1]Civil szervezetek támogatása'!D11+'[1]Huzamosabb idejű közfoglal'!D11+'[1]Közművelődés - hagyományos'!D11+'[1]Térfigyelő rendszer működtetése'!D11+'[1]Települési szociális támogatás'!D11)</f>
        <v>0</v>
      </c>
      <c r="E12" s="1">
        <f>SUM('[1]Önkormányzati jogalkotás'!E8+'[1]Köztemető fenntartás'!E11+'[1]Támogatási célú fin.műv.'!E11+'[1]Közutak, hidak üzemeltetése'!E11+[1]Közvilágítás!E11+'[1]Község gazdálkodás'!E11+'[1]Család ésnővédelmi egéssz. ell.'!E11+'[1]Sport feladatok'!E11+'[1]Könyvtári feladatok'!E11+'[1]Óvodai intézményi étkeztetés'!E11+'[1]Óvodai konyha fenntartás'!E11+'[1]Óvoda üzemeltetési fenntartás'!E11+'[1]Gépjármű üzemeltetés'!E11+'[1]Szociális étkeztetés'!E11+'[1]Házi segítség nyújtás'!E11+'[1]Civil szervezetek támogatása'!E11+'[1]Huzamosabb idejű közfoglal'!E11+'[1]Közművelődés - hagyományos'!E11+'[1]Térfigyelő rendszer működtetése'!E11+'[1]Települési szociális támogatás'!E11)</f>
        <v>0</v>
      </c>
    </row>
    <row r="13" spans="1:9">
      <c r="A13" s="7" t="s">
        <v>91</v>
      </c>
      <c r="B13" s="1" t="s">
        <v>92</v>
      </c>
      <c r="C13" s="1" t="s">
        <v>93</v>
      </c>
      <c r="D13" s="1">
        <f>SUM('[1]Önkormányzati jogalkotás'!D9+'[1]Köztemető fenntartás'!D12+'[1]Támogatási célú fin.műv.'!D12+'[1]Közutak, hidak üzemeltetése'!D12+[1]Közvilágítás!D12+'[1]Község gazdálkodás'!D12+'[1]Család ésnővédelmi egéssz. ell.'!D12+'[1]Sport feladatok'!D12+'[1]Könyvtári feladatok'!D12+'[1]Óvodai intézményi étkeztetés'!D12+'[1]Óvodai konyha fenntartás'!D12+'[1]Óvoda üzemeltetési fenntartás'!D12+'[1]Gépjármű üzemeltetés'!D12+'[1]Szociális étkeztetés'!D12+'[1]Házi segítség nyújtás'!D12+'[1]Civil szervezetek támogatása'!D12+'[1]Huzamosabb idejű közfoglal'!D12+'[1]Közművelődés - hagyományos'!D12+'[1]Térfigyelő rendszer működtetése'!D12+'[1]Települési szociális támogatás'!D12)</f>
        <v>0</v>
      </c>
      <c r="E13" s="1">
        <f>SUM('[1]Önkormányzati jogalkotás'!E9+'[1]Köztemető fenntartás'!E12+'[1]Támogatási célú fin.műv.'!E12+'[1]Közutak, hidak üzemeltetése'!E12+[1]Közvilágítás!E12+'[1]Község gazdálkodás'!E12+'[1]Család ésnővédelmi egéssz. ell.'!E12+'[1]Sport feladatok'!E12+'[1]Könyvtári feladatok'!E12+'[1]Óvodai intézményi étkeztetés'!E12+'[1]Óvodai konyha fenntartás'!E12+'[1]Óvoda üzemeltetési fenntartás'!E12+'[1]Gépjármű üzemeltetés'!E12+'[1]Szociális étkeztetés'!E12+'[1]Házi segítség nyújtás'!E12+'[1]Civil szervezetek támogatása'!E12+'[1]Huzamosabb idejű közfoglal'!E12+'[1]Közművelődés - hagyományos'!E12+'[1]Térfigyelő rendszer működtetése'!E12+'[1]Települési szociális támogatás'!E12)</f>
        <v>0</v>
      </c>
    </row>
    <row r="14" spans="1:9" ht="30">
      <c r="A14" s="7" t="s">
        <v>94</v>
      </c>
      <c r="B14" s="3" t="s">
        <v>95</v>
      </c>
      <c r="C14" s="1" t="s">
        <v>96</v>
      </c>
      <c r="D14" s="1">
        <f>SUM('[1]Önkormányzati jogalkotás'!D10+'[1]Köztemető fenntartás'!D13+'[1]Támogatási célú fin.műv.'!D13+'[1]Közutak, hidak üzemeltetése'!D13+[1]Közvilágítás!D13+'[1]Község gazdálkodás'!D13+'[1]Család ésnővédelmi egéssz. ell.'!D13+'[1]Sport feladatok'!D13+'[1]Könyvtári feladatok'!D13+'[1]Óvodai intézményi étkeztetés'!D13+'[1]Óvodai konyha fenntartás'!D13+'[1]Óvoda üzemeltetési fenntartás'!D13+'[1]Gépjármű üzemeltetés'!D13+'[1]Szociális étkeztetés'!D13+'[1]Házi segítség nyújtás'!D13+'[1]Civil szervezetek támogatása'!D13+'[1]Huzamosabb idejű közfoglal'!D13+'[1]Közművelődés - hagyományos'!D13+'[1]Térfigyelő rendszer működtetése'!D13+'[1]Települési szociális támogatás'!D13)</f>
        <v>0</v>
      </c>
      <c r="E14" s="1">
        <f>SUM('[1]Önkormányzati jogalkotás'!E10+'[1]Köztemető fenntartás'!E13+'[1]Támogatási célú fin.műv.'!E13+'[1]Közutak, hidak üzemeltetése'!E13+[1]Közvilágítás!E13+'[1]Község gazdálkodás'!E13+'[1]Család ésnővédelmi egéssz. ell.'!E13+'[1]Sport feladatok'!E13+'[1]Könyvtári feladatok'!E13+'[1]Óvodai intézményi étkeztetés'!E13+'[1]Óvodai konyha fenntartás'!E13+'[1]Óvoda üzemeltetési fenntartás'!E13+'[1]Gépjármű üzemeltetés'!E13+'[1]Szociális étkeztetés'!E13+'[1]Házi segítség nyújtás'!E13+'[1]Civil szervezetek támogatása'!E13+'[1]Huzamosabb idejű közfoglal'!E13+'[1]Közművelődés - hagyományos'!E13+'[1]Térfigyelő rendszer működtetése'!E13+'[1]Települési szociális támogatás'!E13)</f>
        <v>0</v>
      </c>
    </row>
    <row r="15" spans="1:9">
      <c r="A15" s="7" t="s">
        <v>97</v>
      </c>
      <c r="B15" s="1" t="s">
        <v>98</v>
      </c>
      <c r="C15" s="1" t="s">
        <v>99</v>
      </c>
      <c r="D15" s="1">
        <f>SUM('[1]Önkormányzati jogalkotás'!D11+'[1]Köztemető fenntartás'!D14+'[1]Támogatási célú fin.műv.'!D14+'[1]Közutak, hidak üzemeltetése'!D14+[1]Közvilágítás!D14+'[1]Község gazdálkodás'!D14+'[1]Család ésnővédelmi egéssz. ell.'!D14+'[1]Sport feladatok'!D14+'[1]Könyvtári feladatok'!D14+'[1]Óvodai intézményi étkeztetés'!D14+'[1]Óvodai konyha fenntartás'!D14+'[1]Óvoda üzemeltetési fenntartás'!D14+'[1]Gépjármű üzemeltetés'!D14+'[1]Szociális étkeztetés'!D14+'[1]Házi segítség nyújtás'!D14+'[1]Civil szervezetek támogatása'!D14+'[1]Huzamosabb idejű közfoglal'!D14+'[1]Közművelődés - hagyományos'!D14+'[1]Térfigyelő rendszer működtetése'!D14+'[1]Települési szociális támogatás'!D14)</f>
        <v>0</v>
      </c>
      <c r="E15" s="1">
        <f>SUM('[1]Önkormányzati jogalkotás'!E11+'[1]Köztemető fenntartás'!E14+'[1]Támogatási célú fin.műv.'!E14+'[1]Közutak, hidak üzemeltetése'!E14+[1]Közvilágítás!E14+'[1]Község gazdálkodás'!E14+'[1]Család ésnővédelmi egéssz. ell.'!E14+'[1]Sport feladatok'!E14+'[1]Könyvtári feladatok'!E14+'[1]Óvodai intézményi étkeztetés'!E14+'[1]Óvodai konyha fenntartás'!E14+'[1]Óvoda üzemeltetési fenntartás'!E14+'[1]Gépjármű üzemeltetés'!E14+'[1]Szociális étkeztetés'!E14+'[1]Házi segítség nyújtás'!E14+'[1]Civil szervezetek támogatása'!E14+'[1]Huzamosabb idejű közfoglal'!E14+'[1]Közművelődés - hagyományos'!E14+'[1]Térfigyelő rendszer működtetése'!E14+'[1]Települési szociális támogatás'!E14)</f>
        <v>0</v>
      </c>
    </row>
    <row r="16" spans="1:9">
      <c r="A16" s="7" t="s">
        <v>100</v>
      </c>
      <c r="B16" s="1" t="s">
        <v>101</v>
      </c>
      <c r="C16" s="1" t="s">
        <v>102</v>
      </c>
      <c r="D16" s="1">
        <f>SUM('[1]Önkormányzati jogalkotás'!D12+'[1]Köztemető fenntartás'!D15+'[1]Támogatási célú fin.műv.'!D15+'[1]Közutak, hidak üzemeltetése'!D15+[1]Közvilágítás!D15+'[1]Község gazdálkodás'!D15+'[1]Család ésnővédelmi egéssz. ell.'!D15+'[1]Sport feladatok'!D15+'[1]Könyvtári feladatok'!D15+'[1]Óvodai intézményi étkeztetés'!D15+'[1]Óvodai konyha fenntartás'!D15+'[1]Óvoda üzemeltetési fenntartás'!D15+'[1]Gépjármű üzemeltetés'!D15+'[1]Szociális étkeztetés'!D15+'[1]Házi segítség nyújtás'!D15+'[1]Civil szervezetek támogatása'!D15+'[1]Huzamosabb idejű közfoglal'!D15+'[1]Közművelődés - hagyományos'!D15+'[1]Térfigyelő rendszer működtetése'!D15+'[1]Települési szociális támogatás'!D15)</f>
        <v>0</v>
      </c>
      <c r="E16" s="1">
        <f>SUM('[1]Önkormányzati jogalkotás'!E12+'[1]Köztemető fenntartás'!E15+'[1]Támogatási célú fin.műv.'!E15+'[1]Közutak, hidak üzemeltetése'!E15+[1]Közvilágítás!E15+'[1]Község gazdálkodás'!E15+'[1]Család ésnővédelmi egéssz. ell.'!E15+'[1]Sport feladatok'!E15+'[1]Könyvtári feladatok'!E15+'[1]Óvodai intézményi étkeztetés'!E15+'[1]Óvodai konyha fenntartás'!E15+'[1]Óvoda üzemeltetési fenntartás'!E15+'[1]Gépjármű üzemeltetés'!E15+'[1]Szociális étkeztetés'!E15+'[1]Házi segítség nyújtás'!E15+'[1]Civil szervezetek támogatása'!E15+'[1]Huzamosabb idejű közfoglal'!E15+'[1]Közművelődés - hagyományos'!E15+'[1]Térfigyelő rendszer működtetése'!E15+'[1]Települési szociális támogatás'!E15)</f>
        <v>0</v>
      </c>
    </row>
    <row r="17" spans="1:5">
      <c r="A17" s="7" t="s">
        <v>103</v>
      </c>
      <c r="B17" s="1" t="s">
        <v>104</v>
      </c>
      <c r="C17" s="1" t="s">
        <v>105</v>
      </c>
      <c r="D17" s="1">
        <f>SUM('[1]Önkormányzati jogalkotás'!D13+'[1]Köztemető fenntartás'!D16+'[1]Támogatási célú fin.műv.'!D16+'[1]Közutak, hidak üzemeltetése'!D16+[1]Közvilágítás!D16+'[1]Község gazdálkodás'!D16+'[1]Család ésnővédelmi egéssz. ell.'!D16+'[1]Sport feladatok'!D16+'[1]Könyvtári feladatok'!D16+'[1]Óvodai intézményi étkeztetés'!D16+'[1]Óvodai konyha fenntartás'!D16+'[1]Óvoda üzemeltetési fenntartás'!D16+'[1]Gépjármű üzemeltetés'!D16+'[1]Szociális étkeztetés'!D16+'[1]Házi segítség nyújtás'!D16+'[1]Civil szervezetek támogatása'!D16+'[1]Huzamosabb idejű közfoglal'!D16+'[1]Közművelődés - hagyományos'!D16+'[1]Térfigyelő rendszer működtetése'!D16+'[1]Települési szociális támogatás'!D16)</f>
        <v>96</v>
      </c>
      <c r="E17" s="1">
        <v>232</v>
      </c>
    </row>
    <row r="18" spans="1:5">
      <c r="A18" s="7" t="s">
        <v>106</v>
      </c>
      <c r="B18" s="1" t="s">
        <v>107</v>
      </c>
      <c r="C18" s="1" t="s">
        <v>108</v>
      </c>
      <c r="D18" s="1">
        <f>SUM('[1]Önkormányzati jogalkotás'!D14+'[1]Köztemető fenntartás'!D17+'[1]Támogatási célú fin.műv.'!D17+'[1]Közutak, hidak üzemeltetése'!D17+[1]Közvilágítás!D17+'[1]Község gazdálkodás'!D17+'[1]Család ésnővédelmi egéssz. ell.'!D17+'[1]Sport feladatok'!D17+'[1]Könyvtári feladatok'!D17+'[1]Óvodai intézményi étkeztetés'!D17+'[1]Óvodai konyha fenntartás'!D17+'[1]Óvoda üzemeltetési fenntartás'!D17+'[1]Gépjármű üzemeltetés'!D17+'[1]Szociális étkeztetés'!D17+'[1]Házi segítség nyújtás'!D17+'[1]Civil szervezetek támogatása'!D17+'[1]Huzamosabb idejű közfoglal'!D17+'[1]Közművelődés - hagyományos'!D17+'[1]Térfigyelő rendszer működtetése'!D17+'[1]Települési szociális támogatás'!D17)</f>
        <v>0</v>
      </c>
      <c r="E18" s="1">
        <f>SUM('[1]Önkormányzati jogalkotás'!E14+'[1]Köztemető fenntartás'!E17+'[1]Támogatási célú fin.műv.'!E17+'[1]Közutak, hidak üzemeltetése'!E17+[1]Közvilágítás!E17+'[1]Község gazdálkodás'!E17+'[1]Család ésnővédelmi egéssz. ell.'!E17+'[1]Sport feladatok'!E17+'[1]Könyvtári feladatok'!E17+'[1]Óvodai intézményi étkeztetés'!E17+'[1]Óvodai konyha fenntartás'!E17+'[1]Óvoda üzemeltetési fenntartás'!E17+'[1]Gépjármű üzemeltetés'!E17+'[1]Szociális étkeztetés'!E17+'[1]Házi segítség nyújtás'!E17+'[1]Civil szervezetek támogatása'!E17+'[1]Huzamosabb idejű közfoglal'!E17+'[1]Közművelődés - hagyományos'!E17+'[1]Térfigyelő rendszer működtetése'!E17+'[1]Települési szociális támogatás'!E17)</f>
        <v>0</v>
      </c>
    </row>
    <row r="19" spans="1:5">
      <c r="A19" s="7" t="s">
        <v>109</v>
      </c>
      <c r="B19" s="1" t="s">
        <v>110</v>
      </c>
      <c r="C19" s="1" t="s">
        <v>111</v>
      </c>
      <c r="D19" s="1">
        <f>SUM('[1]Önkormányzati jogalkotás'!D15+'[1]Köztemető fenntartás'!D18+'[1]Támogatási célú fin.műv.'!D18+'[1]Közutak, hidak üzemeltetése'!D18+[1]Közvilágítás!D18+'[1]Község gazdálkodás'!D18+'[1]Család ésnővédelmi egéssz. ell.'!D18+'[1]Sport feladatok'!D18+'[1]Könyvtári feladatok'!D18+'[1]Óvodai intézményi étkeztetés'!D18+'[1]Óvodai konyha fenntartás'!D18+'[1]Óvoda üzemeltetési fenntartás'!D18+'[1]Gépjármű üzemeltetés'!D18+'[1]Szociális étkeztetés'!D18+'[1]Házi segítség nyújtás'!D18+'[1]Civil szervezetek támogatása'!D18+'[1]Huzamosabb idejű közfoglal'!D18+'[1]Közművelődés - hagyományos'!D18+'[1]Térfigyelő rendszer működtetése'!D18+'[1]Települési szociális támogatás'!D18)</f>
        <v>10</v>
      </c>
      <c r="E19" s="1">
        <v>105</v>
      </c>
    </row>
    <row r="20" spans="1:5">
      <c r="A20" s="7" t="s">
        <v>5</v>
      </c>
      <c r="B20" s="1" t="s">
        <v>112</v>
      </c>
      <c r="C20" s="1" t="s">
        <v>113</v>
      </c>
      <c r="D20" s="1">
        <f>SUM('[1]Önkormányzati jogalkotás'!D16+'[1]Köztemető fenntartás'!D19+'[1]Támogatási célú fin.műv.'!D19+'[1]Közutak, hidak üzemeltetése'!D19+[1]Közvilágítás!D19+'[1]Község gazdálkodás'!D19+'[1]Család ésnővédelmi egéssz. ell.'!D19+'[1]Sport feladatok'!D19+'[1]Könyvtári feladatok'!D19+'[1]Óvodai intézményi étkeztetés'!D19+'[1]Óvodai konyha fenntartás'!D19+'[1]Óvoda üzemeltetési fenntartás'!D19+'[1]Gépjármű üzemeltetés'!D19+'[1]Szociális étkeztetés'!D19+'[1]Házi segítség nyújtás'!D19+'[1]Civil szervezetek támogatása'!D19+'[1]Huzamosabb idejű közfoglal'!D19+'[1]Közművelődés - hagyományos'!D19+'[1]Térfigyelő rendszer működtetése'!D19+'[1]Települési szociális támogatás'!D19)</f>
        <v>96</v>
      </c>
      <c r="E20" s="1">
        <f>SUM('[1]Önkormányzati jogalkotás'!E16+'[1]Köztemető fenntartás'!E19+'[1]Támogatási célú fin.műv.'!E19+'[1]Közutak, hidak üzemeltetése'!E19+[1]Közvilágítás!E19+'[1]Község gazdálkodás'!E19+'[1]Család ésnővédelmi egéssz. ell.'!E19+'[1]Sport feladatok'!E19+'[1]Könyvtári feladatok'!E19+'[1]Óvodai intézményi étkeztetés'!E19+'[1]Óvodai konyha fenntartás'!E19+'[1]Óvoda üzemeltetési fenntartás'!E19+'[1]Gépjármű üzemeltetés'!E19+'[1]Szociális étkeztetés'!E19+'[1]Házi segítség nyújtás'!E19+'[1]Civil szervezetek támogatása'!E19+'[1]Huzamosabb idejű közfoglal'!E19+'[1]Közművelődés - hagyományos'!E19+'[1]Térfigyelő rendszer működtetése'!E19+'[1]Települési szociális támogatás'!E19)</f>
        <v>0</v>
      </c>
    </row>
    <row r="21" spans="1:5">
      <c r="A21" s="7" t="s">
        <v>6</v>
      </c>
      <c r="B21" s="1" t="s">
        <v>114</v>
      </c>
      <c r="C21" s="1" t="s">
        <v>115</v>
      </c>
      <c r="D21" s="1">
        <f>SUM('[1]Önkormányzati jogalkotás'!D17+'[1]Köztemető fenntartás'!D20+'[1]Támogatási célú fin.műv.'!D20+'[1]Közutak, hidak üzemeltetése'!D20+[1]Közvilágítás!D20+'[1]Község gazdálkodás'!D20+'[1]Család ésnővédelmi egéssz. ell.'!D20+'[1]Sport feladatok'!D20+'[1]Könyvtári feladatok'!D20+'[1]Óvodai intézményi étkeztetés'!D20+'[1]Óvodai konyha fenntartás'!D20+'[1]Óvoda üzemeltetési fenntartás'!D20+'[1]Gépjármű üzemeltetés'!D20+'[1]Szociális étkeztetés'!D20+'[1]Házi segítség nyújtás'!D20+'[1]Civil szervezetek támogatása'!D20+'[1]Huzamosabb idejű közfoglal'!D20+'[1]Közművelődés - hagyományos'!D20+'[1]Térfigyelő rendszer működtetése'!D20+'[1]Települési szociális támogatás'!D20)</f>
        <v>0</v>
      </c>
      <c r="E21" s="1">
        <f>SUM('[1]Önkormányzati jogalkotás'!E17+'[1]Köztemető fenntartás'!E20+'[1]Támogatási célú fin.műv.'!E20+'[1]Közutak, hidak üzemeltetése'!E20+[1]Közvilágítás!E20+'[1]Község gazdálkodás'!E20+'[1]Család ésnővédelmi egéssz. ell.'!E20+'[1]Sport feladatok'!E20+'[1]Könyvtári feladatok'!E20+'[1]Óvodai intézményi étkeztetés'!E20+'[1]Óvodai konyha fenntartás'!E20+'[1]Óvoda üzemeltetési fenntartás'!E20+'[1]Gépjármű üzemeltetés'!E20+'[1]Szociális étkeztetés'!E20+'[1]Házi segítség nyújtás'!E20+'[1]Civil szervezetek támogatása'!E20+'[1]Huzamosabb idejű közfoglal'!E20+'[1]Közművelődés - hagyományos'!E20+'[1]Térfigyelő rendszer működtetése'!E20+'[1]Települési szociális támogatás'!E20)</f>
        <v>0</v>
      </c>
    </row>
    <row r="22" spans="1:5">
      <c r="A22" s="7" t="s">
        <v>7</v>
      </c>
      <c r="B22" s="1" t="s">
        <v>116</v>
      </c>
      <c r="C22" s="1" t="s">
        <v>117</v>
      </c>
      <c r="D22" s="1">
        <f>SUM('[1]Önkormányzati jogalkotás'!D18+'[1]Köztemető fenntartás'!D21+'[1]Támogatási célú fin.műv.'!D21+'[1]Közutak, hidak üzemeltetése'!D21+[1]Közvilágítás!D21+'[1]Község gazdálkodás'!D21+'[1]Család ésnővédelmi egéssz. ell.'!D21+'[1]Sport feladatok'!D21+'[1]Könyvtári feladatok'!D21+'[1]Óvodai intézményi étkeztetés'!D21+'[1]Óvodai konyha fenntartás'!D21+'[1]Óvoda üzemeltetési fenntartás'!D21+'[1]Gépjármű üzemeltetés'!D21+'[1]Szociális étkeztetés'!D21+'[1]Házi segítség nyújtás'!D21+'[1]Civil szervezetek támogatása'!D21+'[1]Huzamosabb idejű közfoglal'!D21+'[1]Közművelődés - hagyományos'!D21+'[1]Térfigyelő rendszer működtetése'!D21+'[1]Települési szociális támogatás'!D21)</f>
        <v>0</v>
      </c>
      <c r="E22" s="1">
        <f>SUM('[1]Önkormányzati jogalkotás'!E18+'[1]Köztemető fenntartás'!E21+'[1]Támogatási célú fin.műv.'!E21+'[1]Közutak, hidak üzemeltetése'!E21+[1]Közvilágítás!E21+'[1]Község gazdálkodás'!E21+'[1]Család ésnővédelmi egéssz. ell.'!E21+'[1]Sport feladatok'!E21+'[1]Könyvtári feladatok'!E21+'[1]Óvodai intézményi étkeztetés'!E21+'[1]Óvodai konyha fenntartás'!E21+'[1]Óvoda üzemeltetési fenntartás'!E21+'[1]Gépjármű üzemeltetés'!E21+'[1]Szociális étkeztetés'!E21+'[1]Házi segítség nyújtás'!E21+'[1]Civil szervezetek támogatása'!E21+'[1]Huzamosabb idejű közfoglal'!E21+'[1]Közművelődés - hagyományos'!E21+'[1]Térfigyelő rendszer működtetése'!E21+'[1]Települési szociális támogatás'!E21)</f>
        <v>0</v>
      </c>
    </row>
    <row r="23" spans="1:5">
      <c r="A23" s="7" t="s">
        <v>8</v>
      </c>
      <c r="B23" s="1" t="s">
        <v>118</v>
      </c>
      <c r="C23" s="1" t="s">
        <v>119</v>
      </c>
      <c r="D23" s="1">
        <f>SUM('[1]Önkormányzati jogalkotás'!D19+'[1]Köztemető fenntartás'!D22+'[1]Támogatási célú fin.műv.'!D22+'[1]Közutak, hidak üzemeltetése'!D22+[1]Közvilágítás!D22+'[1]Község gazdálkodás'!D22+'[1]Család ésnővédelmi egéssz. ell.'!D22+'[1]Sport feladatok'!D22+'[1]Könyvtári feladatok'!D22+'[1]Óvodai intézményi étkeztetés'!D22+'[1]Óvodai konyha fenntartás'!D22+'[1]Óvoda üzemeltetési fenntartás'!D22+'[1]Gépjármű üzemeltetés'!D22+'[1]Szociális étkeztetés'!D22+'[1]Házi segítség nyújtás'!D22+'[1]Civil szervezetek támogatása'!D22+'[1]Huzamosabb idejű közfoglal'!D22+'[1]Közművelődés - hagyományos'!D22+'[1]Térfigyelő rendszer működtetése'!D22+'[1]Települési szociális támogatás'!D22)</f>
        <v>0</v>
      </c>
      <c r="E23" s="1">
        <f>SUM('[1]Önkormányzati jogalkotás'!E19+'[1]Köztemető fenntartás'!E22+'[1]Támogatási célú fin.műv.'!E22+'[1]Közutak, hidak üzemeltetése'!E22+[1]Közvilágítás!E22+'[1]Község gazdálkodás'!E22+'[1]Család ésnővédelmi egéssz. ell.'!E22+'[1]Sport feladatok'!E22+'[1]Könyvtári feladatok'!E22+'[1]Óvodai intézményi étkeztetés'!E22+'[1]Óvodai konyha fenntartás'!E22+'[1]Óvoda üzemeltetési fenntartás'!E22+'[1]Gépjármű üzemeltetés'!E22+'[1]Szociális étkeztetés'!E22+'[1]Házi segítség nyújtás'!E22+'[1]Civil szervezetek támogatása'!E22+'[1]Huzamosabb idejű közfoglal'!E22+'[1]Közművelődés - hagyományos'!E22+'[1]Térfigyelő rendszer működtetése'!E22+'[1]Települési szociális támogatás'!E22)</f>
        <v>0</v>
      </c>
    </row>
    <row r="24" spans="1:5">
      <c r="A24" s="12" t="s">
        <v>9</v>
      </c>
      <c r="B24" s="6" t="s">
        <v>120</v>
      </c>
      <c r="C24" s="6" t="s">
        <v>121</v>
      </c>
      <c r="D24" s="2">
        <f>SUM('[1]Önkormányzati jogalkotás'!D20+'[1]Köztemető fenntartás'!D23+'[1]Támogatási célú fin.műv.'!D23+'[1]Közutak, hidak üzemeltetése'!D23+[1]Közvilágítás!D23+'[1]Község gazdálkodás'!D23+'[1]Család ésnővédelmi egéssz. ell.'!D23+'[1]Sport feladatok'!D23+'[1]Könyvtári feladatok'!D23+'[1]Óvodai intézményi étkeztetés'!D23+'[1]Óvodai konyha fenntartás'!D23+'[1]Óvoda üzemeltetési fenntartás'!D23+'[1]Gépjármű üzemeltetés'!D23+'[1]Szociális étkeztetés'!D23+'[1]Házi segítség nyújtás'!D23+'[1]Civil szervezetek támogatása'!D23+'[1]Huzamosabb idejű közfoglal'!D23+'[1]Közművelődés - hagyományos'!D23+'[1]Térfigyelő rendszer működtetése'!D23+'[1]Települési szociális támogatás'!D23)</f>
        <v>3759</v>
      </c>
      <c r="E24" s="2">
        <f>SUM(E11:E23)</f>
        <v>7508</v>
      </c>
    </row>
    <row r="25" spans="1:5">
      <c r="A25" s="7" t="s">
        <v>75</v>
      </c>
      <c r="B25" s="1" t="s">
        <v>122</v>
      </c>
      <c r="C25" s="1" t="s">
        <v>123</v>
      </c>
      <c r="D25" s="1">
        <f>SUM('[1]Önkormányzati jogalkotás'!D21+'[1]Köztemető fenntartás'!D24+'[1]Támogatási célú fin.műv.'!D24+'[1]Közutak, hidak üzemeltetése'!D24+[1]Közvilágítás!D24+'[1]Község gazdálkodás'!D24+'[1]Család ésnővédelmi egéssz. ell.'!D24+'[1]Sport feladatok'!D24+'[1]Könyvtári feladatok'!D24+'[1]Óvodai intézményi étkeztetés'!D24+'[1]Óvodai konyha fenntartás'!D24+'[1]Óvoda üzemeltetési fenntartás'!D24+'[1]Gépjármű üzemeltetés'!D24+'[1]Szociális étkeztetés'!D24+'[1]Házi segítség nyújtás'!D24+'[1]Civil szervezetek támogatása'!D24+'[1]Huzamosabb idejű közfoglal'!D24+'[1]Közművelődés - hagyományos'!D24+'[1]Térfigyelő rendszer működtetése'!D24+'[1]Települési szociális támogatás'!D24)</f>
        <v>3823</v>
      </c>
      <c r="E25" s="1">
        <v>3823</v>
      </c>
    </row>
    <row r="26" spans="1:5" ht="30.75" customHeight="1">
      <c r="A26" s="7" t="s">
        <v>76</v>
      </c>
      <c r="B26" s="3" t="s">
        <v>124</v>
      </c>
      <c r="C26" s="9" t="s">
        <v>125</v>
      </c>
      <c r="D26" s="1">
        <v>120</v>
      </c>
      <c r="E26" s="1">
        <v>120</v>
      </c>
    </row>
    <row r="27" spans="1:5">
      <c r="A27" s="7" t="s">
        <v>77</v>
      </c>
      <c r="B27" s="1" t="s">
        <v>126</v>
      </c>
      <c r="C27" s="1" t="s">
        <v>127</v>
      </c>
      <c r="D27" s="1"/>
      <c r="E27" s="1">
        <v>247</v>
      </c>
    </row>
    <row r="28" spans="1:5">
      <c r="A28" s="12" t="s">
        <v>78</v>
      </c>
      <c r="B28" s="6" t="s">
        <v>128</v>
      </c>
      <c r="C28" s="6" t="s">
        <v>129</v>
      </c>
      <c r="D28" s="2">
        <f>SUM('[1]Önkormányzati jogalkotás'!D24+'[1]Köztemető fenntartás'!D27+'[1]Támogatási célú fin.műv.'!D27+'[1]Közutak, hidak üzemeltetése'!D27+[1]Közvilágítás!D27+'[1]Község gazdálkodás'!D27+'[1]Család ésnővédelmi egéssz. ell.'!D27+'[1]Sport feladatok'!D27+'[1]Könyvtári feladatok'!D27+'[1]Óvodai intézményi étkeztetés'!D27+'[1]Óvodai konyha fenntartás'!D27+'[1]Óvoda üzemeltetési fenntartás'!D27+'[1]Gépjármű üzemeltetés'!D27+'[1]Szociális étkeztetés'!D27+'[1]Házi segítség nyújtás'!D27+'[1]Civil szervezetek támogatása'!D27+'[1]Huzamosabb idejű közfoglal'!D27+'[1]Közművelődés - hagyományos'!D27+'[1]Térfigyelő rendszer működtetése'!D27+'[1]Települési szociális támogatás'!D27)</f>
        <v>3943</v>
      </c>
      <c r="E28" s="2">
        <f>SUM(E25:E27)</f>
        <v>4190</v>
      </c>
    </row>
    <row r="29" spans="1:5">
      <c r="A29" s="16" t="s">
        <v>79</v>
      </c>
      <c r="B29" s="17" t="s">
        <v>130</v>
      </c>
      <c r="C29" s="17" t="s">
        <v>131</v>
      </c>
      <c r="D29" s="18">
        <f>SUM('[1]Önkormányzati jogalkotás'!D25+'[1]Köztemető fenntartás'!D28+'[1]Támogatási célú fin.műv.'!D28+'[1]Közutak, hidak üzemeltetése'!D28+[1]Közvilágítás!D28+'[1]Község gazdálkodás'!D28+'[1]Család ésnővédelmi egéssz. ell.'!D28+'[1]Sport feladatok'!D28+'[1]Könyvtári feladatok'!D28+'[1]Óvodai intézményi étkeztetés'!D28+'[1]Óvodai konyha fenntartás'!D28+'[1]Óvoda üzemeltetési fenntartás'!D28+'[1]Gépjármű üzemeltetés'!D28+'[1]Szociális étkeztetés'!D28+'[1]Házi segítség nyújtás'!D28+'[1]Civil szervezetek támogatása'!D28+'[1]Huzamosabb idejű közfoglal'!D28+'[1]Közművelődés - hagyományos'!D28+'[1]Térfigyelő rendszer működtetése'!D28+'[1]Települési szociális támogatás'!D28)</f>
        <v>7702</v>
      </c>
      <c r="E29" s="18">
        <f>SUM(E24+E28)</f>
        <v>11698</v>
      </c>
    </row>
    <row r="30" spans="1:5">
      <c r="A30" s="16" t="s">
        <v>80</v>
      </c>
      <c r="B30" s="19" t="s">
        <v>132</v>
      </c>
      <c r="C30" s="17" t="s">
        <v>133</v>
      </c>
      <c r="D30" s="20">
        <f>SUM('[1]Önkormányzati jogalkotás'!D26+'[1]Köztemető fenntartás'!D29+'[1]Támogatási célú fin.műv.'!D29+'[1]Közutak, hidak üzemeltetése'!D29+[1]Közvilágítás!D29+'[1]Község gazdálkodás'!D29+'[1]Család ésnővédelmi egéssz. ell.'!D29+'[1]Sport feladatok'!D29+'[1]Könyvtári feladatok'!D29+'[1]Óvodai intézményi étkeztetés'!D29+'[1]Óvodai konyha fenntartás'!D29+'[1]Óvoda üzemeltetési fenntartás'!D29+'[1]Gépjármű üzemeltetés'!D29+'[1]Szociális étkeztetés'!D29+'[1]Házi segítség nyújtás'!D29+'[1]Civil szervezetek támogatása'!D29+'[1]Huzamosabb idejű közfoglal'!D29+'[1]Közművelődés - hagyományos'!D29+'[1]Térfigyelő rendszer működtetése'!D29+'[1]Települési szociális támogatás'!D29)</f>
        <v>1953</v>
      </c>
      <c r="E30" s="20">
        <v>3147</v>
      </c>
    </row>
    <row r="31" spans="1:5">
      <c r="A31" s="7" t="s">
        <v>81</v>
      </c>
      <c r="B31" s="1" t="s">
        <v>134</v>
      </c>
      <c r="C31" s="1" t="s">
        <v>135</v>
      </c>
      <c r="D31" s="1">
        <f>SUM('[1]Önkormányzati jogalkotás'!D27+'[1]Köztemető fenntartás'!D30+'[1]Támogatási célú fin.műv.'!D30+'[1]Közutak, hidak üzemeltetése'!D30+[1]Közvilágítás!D30+'[1]Község gazdálkodás'!D30+'[1]Család ésnővédelmi egéssz. ell.'!D30+'[1]Sport feladatok'!D30+'[1]Könyvtári feladatok'!D30+'[1]Óvodai intézményi étkeztetés'!D30+'[1]Óvodai konyha fenntartás'!D30+'[1]Óvoda üzemeltetési fenntartás'!D30+'[1]Gépjármű üzemeltetés'!D30+'[1]Szociális étkeztetés'!D30+'[1]Házi segítség nyújtás'!D30+'[1]Civil szervezetek támogatása'!D30+'[1]Huzamosabb idejű közfoglal'!D30+'[1]Közművelődés - hagyományos'!D30+'[1]Térfigyelő rendszer működtetése'!D30+'[1]Települési szociális támogatás'!D30)</f>
        <v>285</v>
      </c>
      <c r="E31" s="1">
        <v>285</v>
      </c>
    </row>
    <row r="32" spans="1:5">
      <c r="A32" s="7" t="s">
        <v>82</v>
      </c>
      <c r="B32" s="1" t="s">
        <v>136</v>
      </c>
      <c r="C32" s="1" t="s">
        <v>137</v>
      </c>
      <c r="D32" s="1">
        <f>SUM('[1]Önkormányzati jogalkotás'!D28+'[1]Köztemető fenntartás'!D31+'[1]Támogatási célú fin.műv.'!D31+'[1]Közutak, hidak üzemeltetése'!D31+[1]Közvilágítás!D31+'[1]Község gazdálkodás'!D31+'[1]Család ésnővédelmi egéssz. ell.'!D31+'[1]Sport feladatok'!D31+'[1]Könyvtári feladatok'!D31+'[1]Óvodai intézményi étkeztetés'!D31+'[1]Óvodai konyha fenntartás'!D31+'[1]Óvoda üzemeltetési fenntartás'!D31+'[1]Gépjármű üzemeltetés'!D31+'[1]Szociális étkeztetés'!D31+'[1]Házi segítség nyújtás'!D31+'[1]Civil szervezetek támogatása'!D31+'[1]Huzamosabb idejű közfoglal'!D31+'[1]Közművelődés - hagyományos'!D31+'[1]Térfigyelő rendszer működtetése'!D31+'[1]Települési szociális támogatás'!D31)</f>
        <v>1544</v>
      </c>
      <c r="E32" s="1">
        <v>2855</v>
      </c>
    </row>
    <row r="33" spans="1:5">
      <c r="A33" s="7" t="s">
        <v>83</v>
      </c>
      <c r="B33" s="1" t="s">
        <v>138</v>
      </c>
      <c r="C33" s="1" t="s">
        <v>139</v>
      </c>
      <c r="D33" s="1">
        <f>SUM('[1]Önkormányzati jogalkotás'!D29+'[1]Köztemető fenntartás'!D32+'[1]Támogatási célú fin.műv.'!D32+'[1]Közutak, hidak üzemeltetése'!D32+[1]Közvilágítás!D32+'[1]Község gazdálkodás'!D32+'[1]Család ésnővédelmi egéssz. ell.'!D32+'[1]Sport feladatok'!D32+'[1]Könyvtári feladatok'!D32+'[1]Óvodai intézményi étkeztetés'!D32+'[1]Óvodai konyha fenntartás'!D32+'[1]Óvoda üzemeltetési fenntartás'!D32+'[1]Gépjármű üzemeltetés'!D32+'[1]Szociális étkeztetés'!D32+'[1]Házi segítség nyújtás'!D32+'[1]Civil szervezetek támogatása'!D32+'[1]Huzamosabb idejű közfoglal'!D32+'[1]Közművelődés - hagyományos'!D32+'[1]Térfigyelő rendszer működtetése'!D32+'[1]Települési szociális támogatás'!D32)</f>
        <v>0</v>
      </c>
      <c r="E33" s="1">
        <f>SUM('[1]Önkormányzati jogalkotás'!E29+'[1]Köztemető fenntartás'!E32+'[1]Támogatási célú fin.műv.'!E32+'[1]Közutak, hidak üzemeltetése'!E32+[1]Közvilágítás!E32+'[1]Község gazdálkodás'!E32+'[1]Család ésnővédelmi egéssz. ell.'!E32+'[1]Sport feladatok'!E32+'[1]Könyvtári feladatok'!E32+'[1]Óvodai intézményi étkeztetés'!E32+'[1]Óvodai konyha fenntartás'!E32+'[1]Óvoda üzemeltetési fenntartás'!E32+'[1]Gépjármű üzemeltetés'!E32+'[1]Szociális étkeztetés'!E32+'[1]Házi segítség nyújtás'!E32+'[1]Civil szervezetek támogatása'!E32+'[1]Huzamosabb idejű közfoglal'!E32+'[1]Közművelődés - hagyományos'!E32+'[1]Térfigyelő rendszer működtetése'!E32+'[1]Települési szociális támogatás'!E32)</f>
        <v>0</v>
      </c>
    </row>
    <row r="34" spans="1:5">
      <c r="A34" s="12" t="s">
        <v>140</v>
      </c>
      <c r="B34" s="6" t="s">
        <v>141</v>
      </c>
      <c r="C34" s="6" t="s">
        <v>142</v>
      </c>
      <c r="D34" s="2">
        <f>SUM('[1]Önkormányzati jogalkotás'!D30+'[1]Köztemető fenntartás'!D33+'[1]Támogatási célú fin.műv.'!D33+'[1]Közutak, hidak üzemeltetése'!D33+[1]Közvilágítás!D33+'[1]Község gazdálkodás'!D33+'[1]Család ésnővédelmi egéssz. ell.'!D33+'[1]Sport feladatok'!D33+'[1]Könyvtári feladatok'!D33+'[1]Óvodai intézményi étkeztetés'!D33+'[1]Óvodai konyha fenntartás'!D33+'[1]Óvoda üzemeltetési fenntartás'!D33+'[1]Gépjármű üzemeltetés'!D33+'[1]Szociális étkeztetés'!D33+'[1]Házi segítség nyújtás'!D33+'[1]Civil szervezetek támogatása'!D33+'[1]Huzamosabb idejű közfoglal'!D33+'[1]Közművelődés - hagyományos'!D33+'[1]Térfigyelő rendszer működtetése'!D33+'[1]Települési szociális támogatás'!D33)</f>
        <v>1829</v>
      </c>
      <c r="E34" s="2">
        <f>SUM(E31:E33)</f>
        <v>3140</v>
      </c>
    </row>
    <row r="35" spans="1:5">
      <c r="A35" s="7" t="s">
        <v>143</v>
      </c>
      <c r="B35" s="1" t="s">
        <v>144</v>
      </c>
      <c r="C35" s="1" t="s">
        <v>145</v>
      </c>
      <c r="D35" s="1">
        <f>SUM('[1]Önkormányzati jogalkotás'!D31+'[1]Köztemető fenntartás'!D34+'[1]Támogatási célú fin.műv.'!D34+'[1]Közutak, hidak üzemeltetése'!D34+[1]Közvilágítás!D34+'[1]Község gazdálkodás'!D34+'[1]Család ésnővédelmi egéssz. ell.'!D34+'[1]Sport feladatok'!D34+'[1]Könyvtári feladatok'!D34+'[1]Óvodai intézményi étkeztetés'!D34+'[1]Óvodai konyha fenntartás'!D34+'[1]Óvoda üzemeltetési fenntartás'!D34+'[1]Gépjármű üzemeltetés'!D34+'[1]Szociális étkeztetés'!D34+'[1]Házi segítség nyújtás'!D34+'[1]Civil szervezetek támogatása'!D34+'[1]Huzamosabb idejű közfoglal'!D34+'[1]Közművelődés - hagyományos'!D34+'[1]Térfigyelő rendszer működtetése'!D34+'[1]Települési szociális támogatás'!D34)</f>
        <v>437</v>
      </c>
      <c r="E35" s="1">
        <v>311</v>
      </c>
    </row>
    <row r="36" spans="1:5">
      <c r="A36" s="7" t="s">
        <v>146</v>
      </c>
      <c r="B36" s="1" t="s">
        <v>147</v>
      </c>
      <c r="C36" s="1" t="s">
        <v>148</v>
      </c>
      <c r="D36" s="1">
        <f>SUM('[1]Önkormányzati jogalkotás'!D32+'[1]Köztemető fenntartás'!D35+'[1]Támogatási célú fin.műv.'!D35+'[1]Közutak, hidak üzemeltetése'!D35+[1]Közvilágítás!D35+'[1]Község gazdálkodás'!D35+'[1]Család ésnővédelmi egéssz. ell.'!D35+'[1]Sport feladatok'!D35+'[1]Könyvtári feladatok'!D35+'[1]Óvodai intézményi étkeztetés'!D35+'[1]Óvodai konyha fenntartás'!D35+'[1]Óvoda üzemeltetési fenntartás'!D35+'[1]Gépjármű üzemeltetés'!D35+'[1]Szociális étkeztetés'!D35+'[1]Házi segítség nyújtás'!D35+'[1]Civil szervezetek támogatása'!D35+'[1]Huzamosabb idejű közfoglal'!D35+'[1]Közművelődés - hagyományos'!D35+'[1]Térfigyelő rendszer működtetése'!D35+'[1]Települési szociális támogatás'!D35)</f>
        <v>399</v>
      </c>
      <c r="E36" s="1">
        <v>556</v>
      </c>
    </row>
    <row r="37" spans="1:5">
      <c r="A37" s="12" t="s">
        <v>149</v>
      </c>
      <c r="B37" s="6" t="s">
        <v>150</v>
      </c>
      <c r="C37" s="6" t="s">
        <v>151</v>
      </c>
      <c r="D37" s="2">
        <f>SUM('[1]Önkormányzati jogalkotás'!D33+'[1]Köztemető fenntartás'!D36+'[1]Támogatási célú fin.műv.'!D36+'[1]Közutak, hidak üzemeltetése'!D36+[1]Közvilágítás!D36+'[1]Község gazdálkodás'!D36+'[1]Család ésnővédelmi egéssz. ell.'!D36+'[1]Sport feladatok'!D36+'[1]Könyvtári feladatok'!D36+'[1]Óvodai intézményi étkeztetés'!D36+'[1]Óvodai konyha fenntartás'!D36+'[1]Óvoda üzemeltetési fenntartás'!D36+'[1]Gépjármű üzemeltetés'!D36+'[1]Szociális étkeztetés'!D36+'[1]Házi segítség nyújtás'!D36+'[1]Civil szervezetek támogatása'!D36+'[1]Huzamosabb idejű közfoglal'!D36+'[1]Közművelődés - hagyományos'!D36+'[1]Térfigyelő rendszer működtetése'!D36+'[1]Települési szociális támogatás'!D36)</f>
        <v>836</v>
      </c>
      <c r="E37" s="2">
        <f>SUM(E35:E36)</f>
        <v>867</v>
      </c>
    </row>
    <row r="38" spans="1:5">
      <c r="A38" s="7" t="s">
        <v>152</v>
      </c>
      <c r="B38" s="1" t="s">
        <v>153</v>
      </c>
      <c r="C38" s="1" t="s">
        <v>154</v>
      </c>
      <c r="D38" s="1">
        <f>SUM('[1]Önkormányzati jogalkotás'!D34+'[1]Köztemető fenntartás'!D37+'[1]Támogatási célú fin.műv.'!D37+'[1]Közutak, hidak üzemeltetése'!D37+[1]Közvilágítás!D37+'[1]Község gazdálkodás'!D37+'[1]Család ésnővédelmi egéssz. ell.'!D37+'[1]Sport feladatok'!D37+'[1]Könyvtári feladatok'!D37+'[1]Óvodai intézményi étkeztetés'!D37+'[1]Óvodai konyha fenntartás'!D37+'[1]Óvoda üzemeltetési fenntartás'!D37+'[1]Gépjármű üzemeltetés'!D37+'[1]Szociális étkeztetés'!D37+'[1]Házi segítség nyújtás'!D37+'[1]Civil szervezetek támogatása'!D37+'[1]Huzamosabb idejű közfoglal'!D37+'[1]Közművelődés - hagyományos'!D37+'[1]Térfigyelő rendszer működtetése'!D37+'[1]Települési szociális támogatás'!D37)</f>
        <v>3743</v>
      </c>
      <c r="E38" s="1">
        <v>3815</v>
      </c>
    </row>
    <row r="39" spans="1:5">
      <c r="A39" s="7" t="s">
        <v>155</v>
      </c>
      <c r="B39" s="1" t="s">
        <v>156</v>
      </c>
      <c r="C39" s="1" t="s">
        <v>157</v>
      </c>
      <c r="D39" s="1">
        <f>SUM('[1]Önkormányzati jogalkotás'!D35+'[1]Köztemető fenntartás'!D38+'[1]Támogatási célú fin.műv.'!D38+'[1]Közutak, hidak üzemeltetése'!D38+[1]Közvilágítás!D38+'[1]Község gazdálkodás'!D38+'[1]Család ésnővédelmi egéssz. ell.'!D38+'[1]Sport feladatok'!D38+'[1]Könyvtári feladatok'!D38+'[1]Óvodai intézményi étkeztetés'!D38+'[1]Óvodai konyha fenntartás'!D38+'[1]Óvoda üzemeltetési fenntartás'!D38+'[1]Gépjármű üzemeltetés'!D38+'[1]Szociális étkeztetés'!D38+'[1]Házi segítség nyújtás'!D38+'[1]Civil szervezetek támogatása'!D38+'[1]Huzamosabb idejű közfoglal'!D38+'[1]Közművelődés - hagyományos'!D38+'[1]Térfigyelő rendszer működtetése'!D38+'[1]Települési szociális támogatás'!D38)</f>
        <v>2789</v>
      </c>
      <c r="E39" s="1">
        <v>2789</v>
      </c>
    </row>
    <row r="40" spans="1:5">
      <c r="A40" s="7" t="s">
        <v>158</v>
      </c>
      <c r="B40" s="1" t="s">
        <v>159</v>
      </c>
      <c r="C40" s="1" t="s">
        <v>160</v>
      </c>
      <c r="D40" s="1">
        <f>SUM('[1]Önkormányzati jogalkotás'!D36+'[1]Köztemető fenntartás'!D39+'[1]Támogatási célú fin.műv.'!D39+'[1]Közutak, hidak üzemeltetése'!D39+[1]Közvilágítás!D39+'[1]Község gazdálkodás'!D39+'[1]Család ésnővédelmi egéssz. ell.'!D39+'[1]Sport feladatok'!D39+'[1]Könyvtári feladatok'!D39+'[1]Óvodai intézményi étkeztetés'!D39+'[1]Óvodai konyha fenntartás'!D39+'[1]Óvoda üzemeltetési fenntartás'!D39+'[1]Gépjármű üzemeltetés'!D39+'[1]Szociális étkeztetés'!D39+'[1]Házi segítség nyújtás'!D39+'[1]Civil szervezetek támogatása'!D39+'[1]Huzamosabb idejű közfoglal'!D39+'[1]Közművelődés - hagyományos'!D39+'[1]Térfigyelő rendszer működtetése'!D39+'[1]Települési szociális támogatás'!D39)</f>
        <v>0</v>
      </c>
      <c r="E40" s="1">
        <v>802</v>
      </c>
    </row>
    <row r="41" spans="1:5">
      <c r="A41" s="7" t="s">
        <v>161</v>
      </c>
      <c r="B41" s="1" t="s">
        <v>162</v>
      </c>
      <c r="C41" s="1" t="s">
        <v>163</v>
      </c>
      <c r="D41" s="1">
        <f>SUM('[1]Önkormányzati jogalkotás'!D37+'[1]Köztemető fenntartás'!D40+'[1]Támogatási célú fin.műv.'!D40+'[1]Közutak, hidak üzemeltetése'!D40+[1]Közvilágítás!D40+'[1]Község gazdálkodás'!D40+'[1]Család ésnővédelmi egéssz. ell.'!D40+'[1]Sport feladatok'!D40+'[1]Könyvtári feladatok'!D40+'[1]Óvodai intézményi étkeztetés'!D40+'[1]Óvodai konyha fenntartás'!D40+'[1]Óvoda üzemeltetési fenntartás'!D40+'[1]Gépjármű üzemeltetés'!D40+'[1]Szociális étkeztetés'!D40+'[1]Házi segítség nyújtás'!D40+'[1]Civil szervezetek támogatása'!D40+'[1]Huzamosabb idejű közfoglal'!D40+'[1]Közművelődés - hagyományos'!D40+'[1]Térfigyelő rendszer működtetése'!D40+'[1]Települési szociális támogatás'!D40)</f>
        <v>2439</v>
      </c>
      <c r="E41" s="1">
        <v>1601</v>
      </c>
    </row>
    <row r="42" spans="1:5">
      <c r="A42" s="7" t="s">
        <v>164</v>
      </c>
      <c r="B42" s="1" t="s">
        <v>165</v>
      </c>
      <c r="C42" s="1" t="s">
        <v>166</v>
      </c>
      <c r="D42" s="1">
        <f>SUM('[1]Önkormányzati jogalkotás'!D38+'[1]Köztemető fenntartás'!D41+'[1]Támogatási célú fin.műv.'!D41+'[1]Közutak, hidak üzemeltetése'!D41+[1]Közvilágítás!D41+'[1]Község gazdálkodás'!D41+'[1]Család ésnővédelmi egéssz. ell.'!D41+'[1]Sport feladatok'!D41+'[1]Könyvtári feladatok'!D41+'[1]Óvodai intézményi étkeztetés'!D41+'[1]Óvodai konyha fenntartás'!D41+'[1]Óvoda üzemeltetési fenntartás'!D41+'[1]Gépjármű üzemeltetés'!D41+'[1]Szociális étkeztetés'!D41+'[1]Házi segítség nyújtás'!D41+'[1]Civil szervezetek támogatása'!D41+'[1]Huzamosabb idejű közfoglal'!D41+'[1]Közművelődés - hagyományos'!D41+'[1]Térfigyelő rendszer működtetése'!D41+'[1]Települési szociális támogatás'!D41)</f>
        <v>249</v>
      </c>
      <c r="E42" s="1">
        <v>249</v>
      </c>
    </row>
    <row r="43" spans="1:5">
      <c r="A43" s="7" t="s">
        <v>167</v>
      </c>
      <c r="B43" s="1" t="s">
        <v>168</v>
      </c>
      <c r="C43" s="1" t="s">
        <v>169</v>
      </c>
      <c r="D43" s="1">
        <f>SUM('[1]Önkormányzati jogalkotás'!D39+'[1]Köztemető fenntartás'!D42+'[1]Támogatási célú fin.műv.'!D42+'[1]Közutak, hidak üzemeltetése'!D42+[1]Közvilágítás!D42+'[1]Község gazdálkodás'!D42+'[1]Család ésnővédelmi egéssz. ell.'!D42+'[1]Sport feladatok'!D42+'[1]Könyvtári feladatok'!D42+'[1]Óvodai intézményi étkeztetés'!D42+'[1]Óvodai konyha fenntartás'!D42+'[1]Óvoda üzemeltetési fenntartás'!D42+'[1]Gépjármű üzemeltetés'!D42+'[1]Szociális étkeztetés'!D42+'[1]Házi segítség nyújtás'!D42+'[1]Civil szervezetek támogatása'!D42+'[1]Huzamosabb idejű közfoglal'!D42+'[1]Közművelődés - hagyományos'!D42+'[1]Térfigyelő rendszer működtetése'!D42+'[1]Települési szociális támogatás'!D42)</f>
        <v>885</v>
      </c>
      <c r="E43" s="1">
        <v>1547</v>
      </c>
    </row>
    <row r="44" spans="1:5">
      <c r="A44" s="7" t="s">
        <v>170</v>
      </c>
      <c r="B44" s="1" t="s">
        <v>171</v>
      </c>
      <c r="C44" s="1" t="s">
        <v>172</v>
      </c>
      <c r="D44" s="1">
        <f>SUM('[1]Önkormányzati jogalkotás'!D40+'[1]Köztemető fenntartás'!D43+'[1]Támogatási célú fin.műv.'!D43+'[1]Közutak, hidak üzemeltetése'!D43+[1]Közvilágítás!D43+'[1]Község gazdálkodás'!D43+'[1]Család ésnővédelmi egéssz. ell.'!D43+'[1]Sport feladatok'!D43+'[1]Könyvtári feladatok'!D43+'[1]Óvodai intézményi étkeztetés'!D43+'[1]Óvodai konyha fenntartás'!D43+'[1]Óvoda üzemeltetési fenntartás'!D43+'[1]Gépjármű üzemeltetés'!D43+'[1]Szociális étkeztetés'!D43+'[1]Házi segítség nyújtás'!D43+'[1]Civil szervezetek támogatása'!D43+'[1]Huzamosabb idejű közfoglal'!D43+'[1]Közművelődés - hagyományos'!D43+'[1]Térfigyelő rendszer működtetése'!D43+'[1]Települési szociális támogatás'!D43)</f>
        <v>388</v>
      </c>
      <c r="E44" s="1">
        <v>1816</v>
      </c>
    </row>
    <row r="45" spans="1:5">
      <c r="A45" s="12" t="s">
        <v>173</v>
      </c>
      <c r="B45" s="6" t="s">
        <v>174</v>
      </c>
      <c r="C45" s="6" t="s">
        <v>175</v>
      </c>
      <c r="D45" s="2">
        <f>SUM('[1]Önkormányzati jogalkotás'!D41+'[1]Köztemető fenntartás'!D44+'[1]Támogatási célú fin.műv.'!D44+'[1]Közutak, hidak üzemeltetése'!D44+[1]Közvilágítás!D44+'[1]Község gazdálkodás'!D44+'[1]Család ésnővédelmi egéssz. ell.'!D44+'[1]Sport feladatok'!D44+'[1]Könyvtári feladatok'!D44+'[1]Óvodai intézményi étkeztetés'!D44+'[1]Óvodai konyha fenntartás'!D44+'[1]Óvoda üzemeltetési fenntartás'!D44+'[1]Gépjármű üzemeltetés'!D44+'[1]Szociális étkeztetés'!D44+'[1]Házi segítség nyújtás'!D44+'[1]Civil szervezetek támogatása'!D44+'[1]Huzamosabb idejű közfoglal'!D44+'[1]Közművelődés - hagyományos'!D44+'[1]Térfigyelő rendszer működtetése'!D44+'[1]Települési szociális támogatás'!D44)</f>
        <v>10493</v>
      </c>
      <c r="E45" s="2">
        <f>SUM(E38:E44)</f>
        <v>12619</v>
      </c>
    </row>
    <row r="46" spans="1:5">
      <c r="A46" s="7" t="s">
        <v>176</v>
      </c>
      <c r="B46" s="1" t="s">
        <v>177</v>
      </c>
      <c r="C46" s="1" t="s">
        <v>178</v>
      </c>
      <c r="D46" s="1">
        <f>SUM('[1]Önkormányzati jogalkotás'!D42+'[1]Köztemető fenntartás'!D45+'[1]Támogatási célú fin.műv.'!D45+'[1]Közutak, hidak üzemeltetése'!D45+[1]Közvilágítás!D45+'[1]Község gazdálkodás'!D45+'[1]Család ésnővédelmi egéssz. ell.'!D45+'[1]Sport feladatok'!D45+'[1]Könyvtári feladatok'!D45+'[1]Óvodai intézményi étkeztetés'!D45+'[1]Óvodai konyha fenntartás'!D45+'[1]Óvoda üzemeltetési fenntartás'!D45+'[1]Gépjármű üzemeltetés'!D45+'[1]Szociális étkeztetés'!D45+'[1]Házi segítség nyújtás'!D45+'[1]Civil szervezetek támogatása'!D45+'[1]Huzamosabb idejű közfoglal'!D45+'[1]Közművelődés - hagyományos'!D45+'[1]Térfigyelő rendszer működtetése'!D45+'[1]Települési szociális támogatás'!D45)</f>
        <v>0</v>
      </c>
      <c r="E46" s="1">
        <f>SUM('[1]Önkormányzati jogalkotás'!E42+'[1]Köztemető fenntartás'!E45+'[1]Támogatási célú fin.műv.'!E45+'[1]Közutak, hidak üzemeltetése'!E45+[1]Közvilágítás!E45+'[1]Község gazdálkodás'!E45+'[1]Család ésnővédelmi egéssz. ell.'!E45+'[1]Sport feladatok'!E45+'[1]Könyvtári feladatok'!E45+'[1]Óvodai intézményi étkeztetés'!E45+'[1]Óvodai konyha fenntartás'!E45+'[1]Óvoda üzemeltetési fenntartás'!E45+'[1]Gépjármű üzemeltetés'!E45+'[1]Szociális étkeztetés'!E45+'[1]Házi segítség nyújtás'!E45+'[1]Civil szervezetek támogatása'!E45+'[1]Huzamosabb idejű közfoglal'!E45+'[1]Közművelődés - hagyományos'!E45+'[1]Térfigyelő rendszer működtetése'!E45+'[1]Települési szociális támogatás'!E45)</f>
        <v>0</v>
      </c>
    </row>
    <row r="47" spans="1:5">
      <c r="A47" s="7" t="s">
        <v>179</v>
      </c>
      <c r="B47" s="1" t="s">
        <v>180</v>
      </c>
      <c r="C47" s="1" t="s">
        <v>181</v>
      </c>
      <c r="D47" s="1">
        <f>SUM('[1]Önkormányzati jogalkotás'!D43+'[1]Köztemető fenntartás'!D46+'[1]Támogatási célú fin.műv.'!D46+'[1]Közutak, hidak üzemeltetése'!D46+[1]Közvilágítás!D46+'[1]Község gazdálkodás'!D46+'[1]Család ésnővédelmi egéssz. ell.'!D46+'[1]Sport feladatok'!D46+'[1]Könyvtári feladatok'!D46+'[1]Óvodai intézményi étkeztetés'!D46+'[1]Óvodai konyha fenntartás'!D46+'[1]Óvoda üzemeltetési fenntartás'!D46+'[1]Gépjármű üzemeltetés'!D46+'[1]Szociális étkeztetés'!D46+'[1]Házi segítség nyújtás'!D46+'[1]Civil szervezetek támogatása'!D46+'[1]Huzamosabb idejű közfoglal'!D46+'[1]Közművelődés - hagyományos'!D46+'[1]Térfigyelő rendszer működtetése'!D46+'[1]Települési szociális támogatás'!D46)</f>
        <v>0</v>
      </c>
      <c r="E47" s="1">
        <f>SUM('[1]Önkormányzati jogalkotás'!E43+'[1]Köztemető fenntartás'!E46+'[1]Támogatási célú fin.műv.'!E46+'[1]Közutak, hidak üzemeltetése'!E46+[1]Közvilágítás!E46+'[1]Község gazdálkodás'!E46+'[1]Család ésnővédelmi egéssz. ell.'!E46+'[1]Sport feladatok'!E46+'[1]Könyvtári feladatok'!E46+'[1]Óvodai intézményi étkeztetés'!E46+'[1]Óvodai konyha fenntartás'!E46+'[1]Óvoda üzemeltetési fenntartás'!E46+'[1]Gépjármű üzemeltetés'!E46+'[1]Szociális étkeztetés'!E46+'[1]Házi segítség nyújtás'!E46+'[1]Civil szervezetek támogatása'!E46+'[1]Huzamosabb idejű közfoglal'!E46+'[1]Közművelődés - hagyományos'!E46+'[1]Térfigyelő rendszer működtetése'!E46+'[1]Települési szociális támogatás'!E46)</f>
        <v>0</v>
      </c>
    </row>
    <row r="48" spans="1:5">
      <c r="A48" s="12" t="s">
        <v>182</v>
      </c>
      <c r="B48" s="14" t="s">
        <v>183</v>
      </c>
      <c r="C48" s="6" t="s">
        <v>184</v>
      </c>
      <c r="D48" s="1">
        <f>SUM('[1]Önkormányzati jogalkotás'!D44+'[1]Köztemető fenntartás'!D47+'[1]Támogatási célú fin.műv.'!D47+'[1]Közutak, hidak üzemeltetése'!D47+[1]Közvilágítás!D47+'[1]Község gazdálkodás'!D47+'[1]Család ésnővédelmi egéssz. ell.'!D47+'[1]Sport feladatok'!D47+'[1]Könyvtári feladatok'!D47+'[1]Óvodai intézményi étkeztetés'!D47+'[1]Óvodai konyha fenntartás'!D47+'[1]Óvoda üzemeltetési fenntartás'!D47+'[1]Gépjármű üzemeltetés'!D47+'[1]Szociális étkeztetés'!D47+'[1]Házi segítség nyújtás'!D47+'[1]Civil szervezetek támogatása'!D47+'[1]Huzamosabb idejű közfoglal'!D47+'[1]Közművelődés - hagyományos'!D47+'[1]Térfigyelő rendszer működtetése'!D47+'[1]Települési szociális támogatás'!D47)</f>
        <v>0</v>
      </c>
      <c r="E48" s="1">
        <f>SUM('[1]Önkormányzati jogalkotás'!E44+'[1]Köztemető fenntartás'!E47+'[1]Támogatási célú fin.műv.'!E47+'[1]Közutak, hidak üzemeltetése'!E47+[1]Közvilágítás!E47+'[1]Község gazdálkodás'!E47+'[1]Család ésnővédelmi egéssz. ell.'!E47+'[1]Sport feladatok'!E47+'[1]Könyvtári feladatok'!E47+'[1]Óvodai intézményi étkeztetés'!E47+'[1]Óvodai konyha fenntartás'!E47+'[1]Óvoda üzemeltetési fenntartás'!E47+'[1]Gépjármű üzemeltetés'!E47+'[1]Szociális étkeztetés'!E47+'[1]Házi segítség nyújtás'!E47+'[1]Civil szervezetek támogatása'!E47+'[1]Huzamosabb idejű közfoglal'!E47+'[1]Közművelődés - hagyományos'!E47+'[1]Térfigyelő rendszer működtetése'!E47+'[1]Települési szociális támogatás'!E47)</f>
        <v>0</v>
      </c>
    </row>
    <row r="49" spans="1:5" ht="30">
      <c r="A49" s="7" t="s">
        <v>185</v>
      </c>
      <c r="B49" s="3" t="s">
        <v>186</v>
      </c>
      <c r="C49" s="1" t="s">
        <v>187</v>
      </c>
      <c r="D49" s="1">
        <f>SUM('[1]Önkormányzati jogalkotás'!D45+'[1]Köztemető fenntartás'!D48+'[1]Támogatási célú fin.műv.'!D48+'[1]Közutak, hidak üzemeltetése'!D48+[1]Közvilágítás!D48+'[1]Község gazdálkodás'!D48+'[1]Család ésnővédelmi egéssz. ell.'!D48+'[1]Sport feladatok'!D48+'[1]Könyvtári feladatok'!D48+'[1]Óvodai intézményi étkeztetés'!D48+'[1]Óvodai konyha fenntartás'!D48+'[1]Óvoda üzemeltetési fenntartás'!D48+'[1]Gépjármű üzemeltetés'!D48+'[1]Szociális étkeztetés'!D48+'[1]Házi segítség nyújtás'!D48+'[1]Civil szervezetek támogatása'!D48+'[1]Huzamosabb idejű közfoglal'!D48+'[1]Közművelődés - hagyományos'!D48+'[1]Térfigyelő rendszer működtetése'!D48+'[1]Települési szociális támogatás'!D48)</f>
        <v>3354</v>
      </c>
      <c r="E49" s="1">
        <v>3571</v>
      </c>
    </row>
    <row r="50" spans="1:5">
      <c r="A50" s="7" t="s">
        <v>188</v>
      </c>
      <c r="B50" s="1" t="s">
        <v>189</v>
      </c>
      <c r="C50" s="1" t="s">
        <v>190</v>
      </c>
      <c r="D50" s="1">
        <f>SUM('[1]Önkormányzati jogalkotás'!D46+'[1]Köztemető fenntartás'!D49+'[1]Támogatási célú fin.műv.'!D49+'[1]Közutak, hidak üzemeltetése'!D49+[1]Közvilágítás!D49+'[1]Község gazdálkodás'!D49+'[1]Család ésnővédelmi egéssz. ell.'!D49+'[1]Sport feladatok'!D49+'[1]Könyvtári feladatok'!D49+'[1]Óvodai intézményi étkeztetés'!D49+'[1]Óvodai konyha fenntartás'!D49+'[1]Óvoda üzemeltetési fenntartás'!D49+'[1]Gépjármű üzemeltetés'!D49+'[1]Szociális étkeztetés'!D49+'[1]Házi segítség nyújtás'!D49+'[1]Civil szervezetek támogatása'!D49+'[1]Huzamosabb idejű közfoglal'!D49+'[1]Közművelődés - hagyományos'!D49+'[1]Térfigyelő rendszer működtetése'!D49+'[1]Települési szociális támogatás'!D49)</f>
        <v>233</v>
      </c>
      <c r="E50" s="1">
        <v>85</v>
      </c>
    </row>
    <row r="51" spans="1:5">
      <c r="A51" s="7" t="s">
        <v>191</v>
      </c>
      <c r="B51" s="1" t="s">
        <v>192</v>
      </c>
      <c r="C51" s="1" t="s">
        <v>193</v>
      </c>
      <c r="D51" s="1">
        <f>SUM('[1]Önkormányzati jogalkotás'!D47+'[1]Köztemető fenntartás'!D50+'[1]Támogatási célú fin.műv.'!D50+'[1]Közutak, hidak üzemeltetése'!D50+[1]Közvilágítás!D50+'[1]Község gazdálkodás'!D50+'[1]Család ésnővédelmi egéssz. ell.'!D50+'[1]Sport feladatok'!D50+'[1]Könyvtári feladatok'!D50+'[1]Óvodai intézményi étkeztetés'!D50+'[1]Óvodai konyha fenntartás'!D50+'[1]Óvoda üzemeltetési fenntartás'!D50+'[1]Gépjármű üzemeltetés'!D50+'[1]Szociális étkeztetés'!D50+'[1]Házi segítség nyújtás'!D50+'[1]Civil szervezetek támogatása'!D50+'[1]Huzamosabb idejű közfoglal'!D50+'[1]Közművelődés - hagyományos'!D50+'[1]Térfigyelő rendszer működtetése'!D50+'[1]Települési szociális támogatás'!D50)</f>
        <v>20</v>
      </c>
      <c r="E51" s="1">
        <v>20</v>
      </c>
    </row>
    <row r="52" spans="1:5">
      <c r="A52" s="7" t="s">
        <v>194</v>
      </c>
      <c r="B52" s="1" t="s">
        <v>195</v>
      </c>
      <c r="C52" s="1" t="s">
        <v>196</v>
      </c>
      <c r="D52" s="1">
        <f>SUM('[1]Önkormányzati jogalkotás'!D48+'[1]Köztemető fenntartás'!D51+'[1]Támogatási célú fin.műv.'!D51+'[1]Közutak, hidak üzemeltetése'!D51+[1]Közvilágítás!D51+'[1]Község gazdálkodás'!D51+'[1]Család ésnővédelmi egéssz. ell.'!D51+'[1]Sport feladatok'!D51+'[1]Könyvtári feladatok'!D51+'[1]Óvodai intézményi étkeztetés'!D51+'[1]Óvodai konyha fenntartás'!D51+'[1]Óvoda üzemeltetési fenntartás'!D51+'[1]Gépjármű üzemeltetés'!D51+'[1]Szociális étkeztetés'!D51+'[1]Házi segítség nyújtás'!D51+'[1]Civil szervezetek támogatása'!D51+'[1]Huzamosabb idejű közfoglal'!D51+'[1]Közművelődés - hagyományos'!D51+'[1]Térfigyelő rendszer működtetése'!D51+'[1]Települési szociális támogatás'!D51)</f>
        <v>195</v>
      </c>
      <c r="E52" s="1">
        <v>195</v>
      </c>
    </row>
    <row r="53" spans="1:5">
      <c r="A53" s="7" t="s">
        <v>197</v>
      </c>
      <c r="B53" s="1" t="s">
        <v>198</v>
      </c>
      <c r="C53" s="1" t="s">
        <v>199</v>
      </c>
      <c r="D53" s="1">
        <f>SUM('[1]Önkormányzati jogalkotás'!D49+'[1]Köztemető fenntartás'!D52+'[1]Támogatási célú fin.műv.'!D52+'[1]Közutak, hidak üzemeltetése'!D52+[1]Közvilágítás!D52+'[1]Község gazdálkodás'!D52+'[1]Család ésnővédelmi egéssz. ell.'!D52+'[1]Sport feladatok'!D52+'[1]Könyvtári feladatok'!D52+'[1]Óvodai intézményi étkeztetés'!D52+'[1]Óvodai konyha fenntartás'!D52+'[1]Óvoda üzemeltetési fenntartás'!D52+'[1]Gépjármű üzemeltetés'!D52+'[1]Szociális étkeztetés'!D52+'[1]Házi segítség nyújtás'!D52+'[1]Civil szervezetek támogatása'!D52+'[1]Huzamosabb idejű közfoglal'!D52+'[1]Közművelődés - hagyományos'!D52+'[1]Térfigyelő rendszer működtetése'!D52+'[1]Települési szociális támogatás'!D52)</f>
        <v>252</v>
      </c>
      <c r="E53" s="1">
        <v>252</v>
      </c>
    </row>
    <row r="54" spans="1:5">
      <c r="A54" s="12" t="s">
        <v>200</v>
      </c>
      <c r="B54" s="13" t="s">
        <v>201</v>
      </c>
      <c r="C54" s="6" t="s">
        <v>202</v>
      </c>
      <c r="D54" s="2">
        <f>SUM('[1]Önkormányzati jogalkotás'!D50+'[1]Köztemető fenntartás'!D53+'[1]Támogatási célú fin.műv.'!D53+'[1]Közutak, hidak üzemeltetése'!D53+[1]Közvilágítás!D53+'[1]Község gazdálkodás'!D53+'[1]Család ésnővédelmi egéssz. ell.'!D53+'[1]Sport feladatok'!D53+'[1]Könyvtári feladatok'!D53+'[1]Óvodai intézményi étkeztetés'!D53+'[1]Óvodai konyha fenntartás'!D53+'[1]Óvoda üzemeltetési fenntartás'!D53+'[1]Gépjármű üzemeltetés'!D53+'[1]Szociális étkeztetés'!D53+'[1]Házi segítség nyújtás'!D53+'[1]Civil szervezetek támogatása'!D53+'[1]Huzamosabb idejű közfoglal'!D53+'[1]Közművelődés - hagyományos'!D53+'[1]Térfigyelő rendszer működtetése'!D53+'[1]Települési szociális támogatás'!D53)</f>
        <v>4009</v>
      </c>
      <c r="E54" s="2">
        <f>SUM(E46:E53)</f>
        <v>4123</v>
      </c>
    </row>
    <row r="55" spans="1:5">
      <c r="A55" s="16" t="s">
        <v>203</v>
      </c>
      <c r="B55" s="17" t="s">
        <v>204</v>
      </c>
      <c r="C55" s="17" t="s">
        <v>205</v>
      </c>
      <c r="D55" s="20">
        <f>SUM('[1]Önkormányzati jogalkotás'!D51+'[1]Köztemető fenntartás'!D54+'[1]Támogatási célú fin.műv.'!D54+'[1]Közutak, hidak üzemeltetése'!D54+[1]Közvilágítás!D54+'[1]Község gazdálkodás'!D54+'[1]Család ésnővédelmi egéssz. ell.'!D54+'[1]Sport feladatok'!D54+'[1]Könyvtári feladatok'!D54+'[1]Óvodai intézményi étkeztetés'!D54+'[1]Óvodai konyha fenntartás'!D54+'[1]Óvoda üzemeltetési fenntartás'!D54+'[1]Gépjármű üzemeltetés'!D54+'[1]Szociális étkeztetés'!D54+'[1]Házi segítség nyújtás'!D54+'[1]Civil szervezetek támogatása'!D54+'[1]Huzamosabb idejű közfoglal'!D54+'[1]Közművelődés - hagyományos'!D54+'[1]Térfigyelő rendszer működtetése'!D54+'[1]Települési szociális támogatás'!D54)</f>
        <v>17167</v>
      </c>
      <c r="E55" s="20">
        <f>SUM(E34+E37+E45+E48+E54)</f>
        <v>20749</v>
      </c>
    </row>
    <row r="56" spans="1:5">
      <c r="A56" s="7" t="s">
        <v>206</v>
      </c>
      <c r="B56" s="1" t="s">
        <v>11</v>
      </c>
      <c r="C56" s="1" t="s">
        <v>12</v>
      </c>
      <c r="D56" s="1">
        <f>SUM('[1]Önkormányzati jogalkotás'!D52+'[1]Köztemető fenntartás'!D55+'[1]Támogatási célú fin.műv.'!D55+'[1]Közutak, hidak üzemeltetése'!D55+[1]Közvilágítás!D55+'[1]Község gazdálkodás'!D55+'[1]Család ésnővédelmi egéssz. ell.'!D55+'[1]Sport feladatok'!D55+'[1]Könyvtári feladatok'!D55+'[1]Óvodai intézményi étkeztetés'!D55+'[1]Óvodai konyha fenntartás'!D55+'[1]Óvoda üzemeltetési fenntartás'!D55+'[1]Gépjármű üzemeltetés'!D55+'[1]Szociális étkeztetés'!D55+'[1]Házi segítség nyújtás'!D55+'[1]Civil szervezetek támogatása'!D55+'[1]Huzamosabb idejű közfoglal'!D55+'[1]Közművelődés - hagyományos'!D55+'[1]Térfigyelő rendszer működtetése'!D55+'[1]Települési szociális támogatás'!D55)</f>
        <v>0</v>
      </c>
      <c r="E56" s="1">
        <f>SUM('[1]Önkormányzati jogalkotás'!E52+'[1]Köztemető fenntartás'!E55+'[1]Támogatási célú fin.műv.'!E55+'[1]Közutak, hidak üzemeltetése'!E55+[1]Közvilágítás!E55+'[1]Község gazdálkodás'!E55+'[1]Család ésnővédelmi egéssz. ell.'!E55+'[1]Sport feladatok'!E55+'[1]Könyvtári feladatok'!E55+'[1]Óvodai intézményi étkeztetés'!E55+'[1]Óvodai konyha fenntartás'!E55+'[1]Óvoda üzemeltetési fenntartás'!E55+'[1]Gépjármű üzemeltetés'!E55+'[1]Szociális étkeztetés'!E55+'[1]Házi segítség nyújtás'!E55+'[1]Civil szervezetek támogatása'!E55+'[1]Huzamosabb idejű közfoglal'!E55+'[1]Közművelődés - hagyományos'!E55+'[1]Térfigyelő rendszer működtetése'!E55+'[1]Települési szociális támogatás'!E55)</f>
        <v>0</v>
      </c>
    </row>
    <row r="57" spans="1:5">
      <c r="A57" s="7" t="s">
        <v>207</v>
      </c>
      <c r="B57" s="1" t="s">
        <v>13</v>
      </c>
      <c r="C57" s="1" t="s">
        <v>14</v>
      </c>
      <c r="D57" s="1">
        <f>SUM('[1]Önkormányzati jogalkotás'!D53+'[1]Köztemető fenntartás'!D56+'[1]Támogatási célú fin.műv.'!D56+'[1]Közutak, hidak üzemeltetése'!D56+[1]Közvilágítás!D56+'[1]Község gazdálkodás'!D56+'[1]Család ésnővédelmi egéssz. ell.'!D56+'[1]Sport feladatok'!D56+'[1]Könyvtári feladatok'!D56+'[1]Óvodai intézményi étkeztetés'!D56+'[1]Óvodai konyha fenntartás'!D56+'[1]Óvoda üzemeltetési fenntartás'!D56+'[1]Gépjármű üzemeltetés'!D56+'[1]Szociális étkeztetés'!D56+'[1]Házi segítség nyújtás'!D56+'[1]Civil szervezetek támogatása'!D56+'[1]Huzamosabb idejű közfoglal'!D56+'[1]Közművelődés - hagyományos'!D56+'[1]Térfigyelő rendszer működtetése'!D56+'[1]Települési szociális támogatás'!D56)</f>
        <v>0</v>
      </c>
      <c r="E57" s="1">
        <v>282</v>
      </c>
    </row>
    <row r="58" spans="1:5">
      <c r="A58" s="7" t="s">
        <v>208</v>
      </c>
      <c r="B58" s="1" t="s">
        <v>15</v>
      </c>
      <c r="C58" s="1" t="s">
        <v>16</v>
      </c>
      <c r="D58" s="1">
        <f>SUM('[1]Önkormányzati jogalkotás'!D54+'[1]Köztemető fenntartás'!D57+'[1]Támogatási célú fin.műv.'!D57+'[1]Közutak, hidak üzemeltetése'!D57+[1]Közvilágítás!D57+'[1]Község gazdálkodás'!D57+'[1]Család ésnővédelmi egéssz. ell.'!D57+'[1]Sport feladatok'!D57+'[1]Könyvtári feladatok'!D57+'[1]Óvodai intézményi étkeztetés'!D57+'[1]Óvodai konyha fenntartás'!D57+'[1]Óvoda üzemeltetési fenntartás'!D57+'[1]Gépjármű üzemeltetés'!D57+'[1]Szociális étkeztetés'!D57+'[1]Házi segítség nyújtás'!D57+'[1]Civil szervezetek támogatása'!D57+'[1]Huzamosabb idejű közfoglal'!D57+'[1]Közművelődés - hagyományos'!D57+'[1]Térfigyelő rendszer működtetése'!D57+'[1]Települési szociális támogatás'!D57)</f>
        <v>0</v>
      </c>
      <c r="E58" s="1">
        <f>SUM('[1]Önkormányzati jogalkotás'!E54+'[1]Köztemető fenntartás'!E57+'[1]Támogatási célú fin.műv.'!E57+'[1]Közutak, hidak üzemeltetése'!E57+[1]Közvilágítás!E57+'[1]Község gazdálkodás'!E57+'[1]Család ésnővédelmi egéssz. ell.'!E57+'[1]Sport feladatok'!E57+'[1]Könyvtári feladatok'!E57+'[1]Óvodai intézményi étkeztetés'!E57+'[1]Óvodai konyha fenntartás'!E57+'[1]Óvoda üzemeltetési fenntartás'!E57+'[1]Gépjármű üzemeltetés'!E57+'[1]Szociális étkeztetés'!E57+'[1]Házi segítség nyújtás'!E57+'[1]Civil szervezetek támogatása'!E57+'[1]Huzamosabb idejű közfoglal'!E57+'[1]Közművelődés - hagyományos'!E57+'[1]Térfigyelő rendszer működtetése'!E57+'[1]Települési szociális támogatás'!E57)</f>
        <v>0</v>
      </c>
    </row>
    <row r="59" spans="1:5">
      <c r="A59" s="7" t="s">
        <v>209</v>
      </c>
      <c r="B59" s="8" t="s">
        <v>17</v>
      </c>
      <c r="C59" s="1" t="s">
        <v>18</v>
      </c>
      <c r="D59" s="1">
        <f>SUM('[1]Önkormányzati jogalkotás'!D55+'[1]Köztemető fenntartás'!D58+'[1]Támogatási célú fin.műv.'!D58+'[1]Közutak, hidak üzemeltetése'!D58+[1]Közvilágítás!D58+'[1]Község gazdálkodás'!D58+'[1]Család ésnővédelmi egéssz. ell.'!D58+'[1]Sport feladatok'!D58+'[1]Könyvtári feladatok'!D58+'[1]Óvodai intézményi étkeztetés'!D58+'[1]Óvodai konyha fenntartás'!D58+'[1]Óvoda üzemeltetési fenntartás'!D58+'[1]Gépjármű üzemeltetés'!D58+'[1]Szociális étkeztetés'!D58+'[1]Házi segítség nyújtás'!D58+'[1]Civil szervezetek támogatása'!D58+'[1]Huzamosabb idejű közfoglal'!D58+'[1]Közművelődés - hagyományos'!D58+'[1]Térfigyelő rendszer működtetése'!D58+'[1]Települési szociális támogatás'!D58)</f>
        <v>0</v>
      </c>
      <c r="E59" s="1">
        <v>391</v>
      </c>
    </row>
    <row r="60" spans="1:5" ht="30">
      <c r="A60" s="7" t="s">
        <v>210</v>
      </c>
      <c r="B60" s="4" t="s">
        <v>19</v>
      </c>
      <c r="C60" s="1" t="s">
        <v>20</v>
      </c>
      <c r="D60" s="1">
        <f>SUM('[1]Önkormányzati jogalkotás'!D56+'[1]Köztemető fenntartás'!D59+'[1]Támogatási célú fin.műv.'!D59+'[1]Közutak, hidak üzemeltetése'!D59+[1]Közvilágítás!D59+'[1]Község gazdálkodás'!D59+'[1]Család ésnővédelmi egéssz. ell.'!D59+'[1]Sport feladatok'!D59+'[1]Könyvtári feladatok'!D59+'[1]Óvodai intézményi étkeztetés'!D59+'[1]Óvodai konyha fenntartás'!D59+'[1]Óvoda üzemeltetési fenntartás'!D59+'[1]Gépjármű üzemeltetés'!D59+'[1]Szociális étkeztetés'!D59+'[1]Házi segítség nyújtás'!D59+'[1]Civil szervezetek támogatása'!D59+'[1]Huzamosabb idejű közfoglal'!D59+'[1]Közművelődés - hagyományos'!D59+'[1]Térfigyelő rendszer működtetése'!D59+'[1]Települési szociális támogatás'!D59)</f>
        <v>30</v>
      </c>
      <c r="E60" s="1">
        <v>83</v>
      </c>
    </row>
    <row r="61" spans="1:5">
      <c r="A61" s="7" t="s">
        <v>211</v>
      </c>
      <c r="B61" s="1" t="s">
        <v>21</v>
      </c>
      <c r="C61" s="1" t="s">
        <v>22</v>
      </c>
      <c r="D61" s="1">
        <f>SUM('[1]Önkormányzati jogalkotás'!D57+'[1]Köztemető fenntartás'!D60+'[1]Támogatási célú fin.műv.'!D60+'[1]Közutak, hidak üzemeltetése'!D60+[1]Közvilágítás!D60+'[1]Község gazdálkodás'!D60+'[1]Család ésnővédelmi egéssz. ell.'!D60+'[1]Sport feladatok'!D60+'[1]Könyvtári feladatok'!D60+'[1]Óvodai intézményi étkeztetés'!D60+'[1]Óvodai konyha fenntartás'!D60+'[1]Óvoda üzemeltetési fenntartás'!D60+'[1]Gépjármű üzemeltetés'!D60+'[1]Szociális étkeztetés'!D60+'[1]Házi segítség nyújtás'!D60+'[1]Civil szervezetek támogatása'!D60+'[1]Huzamosabb idejű közfoglal'!D60+'[1]Közművelődés - hagyományos'!D60+'[1]Térfigyelő rendszer működtetése'!D60+'[1]Települési szociális támogatás'!D60)</f>
        <v>81</v>
      </c>
      <c r="E61" s="1">
        <v>1617</v>
      </c>
    </row>
    <row r="62" spans="1:5">
      <c r="A62" s="7" t="s">
        <v>212</v>
      </c>
      <c r="B62" s="1" t="s">
        <v>23</v>
      </c>
      <c r="C62" s="1" t="s">
        <v>24</v>
      </c>
      <c r="D62" s="1">
        <f>SUM('[1]Önkormányzati jogalkotás'!D58+'[1]Köztemető fenntartás'!D61+'[1]Támogatási célú fin.műv.'!D61+'[1]Közutak, hidak üzemeltetése'!D61+[1]Közvilágítás!D61+'[1]Község gazdálkodás'!D61+'[1]Család ésnővédelmi egéssz. ell.'!D61+'[1]Sport feladatok'!D61+'[1]Könyvtári feladatok'!D61+'[1]Óvodai intézményi étkeztetés'!D61+'[1]Óvodai konyha fenntartás'!D61+'[1]Óvoda üzemeltetési fenntartás'!D61+'[1]Gépjármű üzemeltetés'!D61+'[1]Szociális étkeztetés'!D61+'[1]Házi segítség nyújtás'!D61+'[1]Civil szervezetek támogatása'!D61+'[1]Huzamosabb idejű közfoglal'!D61+'[1]Közművelődés - hagyományos'!D61+'[1]Térfigyelő rendszer működtetése'!D61+'[1]Települési szociális támogatás'!D61)</f>
        <v>0</v>
      </c>
      <c r="E62" s="1">
        <f>SUM('[1]Önkormányzati jogalkotás'!E58+'[1]Köztemető fenntartás'!E61+'[1]Támogatási célú fin.műv.'!E61+'[1]Közutak, hidak üzemeltetése'!E61+[1]Közvilágítás!E61+'[1]Község gazdálkodás'!E61+'[1]Család ésnővédelmi egéssz. ell.'!E61+'[1]Sport feladatok'!E61+'[1]Könyvtári feladatok'!E61+'[1]Óvodai intézményi étkeztetés'!E61+'[1]Óvodai konyha fenntartás'!E61+'[1]Óvoda üzemeltetési fenntartás'!E61+'[1]Gépjármű üzemeltetés'!E61+'[1]Szociális étkeztetés'!E61+'[1]Házi segítség nyújtás'!E61+'[1]Civil szervezetek támogatása'!E61+'[1]Huzamosabb idejű közfoglal'!E61+'[1]Közművelődés - hagyományos'!E61+'[1]Térfigyelő rendszer működtetése'!E61+'[1]Települési szociális támogatás'!E61)</f>
        <v>0</v>
      </c>
    </row>
    <row r="63" spans="1:5">
      <c r="A63" s="7" t="s">
        <v>213</v>
      </c>
      <c r="B63" s="1" t="s">
        <v>214</v>
      </c>
      <c r="C63" s="1" t="s">
        <v>25</v>
      </c>
      <c r="D63" s="1">
        <f>SUM('[1]Önkormányzati jogalkotás'!D59+'[1]Köztemető fenntartás'!D62+'[1]Támogatási célú fin.műv.'!D62+'[1]Közutak, hidak üzemeltetése'!D62+[1]Közvilágítás!D62+'[1]Község gazdálkodás'!D62+'[1]Család ésnővédelmi egéssz. ell.'!D62+'[1]Sport feladatok'!D62+'[1]Könyvtári feladatok'!D62+'[1]Óvodai intézményi étkeztetés'!D62+'[1]Óvodai konyha fenntartás'!D62+'[1]Óvoda üzemeltetési fenntartás'!D62+'[1]Gépjármű üzemeltetés'!D62+'[1]Szociális étkeztetés'!D62+'[1]Házi segítség nyújtás'!D62+'[1]Civil szervezetek támogatása'!D62+'[1]Huzamosabb idejű közfoglal'!D62+'[1]Közművelődés - hagyományos'!D62+'[1]Térfigyelő rendszer működtetése'!D62+'[1]Települési szociális támogatás'!D62)</f>
        <v>4961</v>
      </c>
      <c r="E63" s="1">
        <v>4382</v>
      </c>
    </row>
    <row r="64" spans="1:5">
      <c r="A64" s="12" t="s">
        <v>215</v>
      </c>
      <c r="B64" s="17" t="s">
        <v>216</v>
      </c>
      <c r="C64" s="17" t="s">
        <v>26</v>
      </c>
      <c r="D64" s="20">
        <f>SUM('[1]Önkormányzati jogalkotás'!D60+'[1]Köztemető fenntartás'!D63+'[1]Támogatási célú fin.műv.'!D63+'[1]Közutak, hidak üzemeltetése'!D63+[1]Közvilágítás!D63+'[1]Község gazdálkodás'!D63+'[1]Család ésnővédelmi egéssz. ell.'!D63+'[1]Sport feladatok'!D63+'[1]Könyvtári feladatok'!D63+'[1]Óvodai intézményi étkeztetés'!D63+'[1]Óvodai konyha fenntartás'!D63+'[1]Óvoda üzemeltetési fenntartás'!D63+'[1]Gépjármű üzemeltetés'!D63+'[1]Szociális étkeztetés'!D63+'[1]Házi segítség nyújtás'!D63+'[1]Civil szervezetek támogatása'!D63+'[1]Huzamosabb idejű közfoglal'!D63+'[1]Közművelődés - hagyományos'!D63+'[1]Térfigyelő rendszer működtetése'!D63+'[1]Települési szociális támogatás'!D63)</f>
        <v>5072</v>
      </c>
      <c r="E64" s="20">
        <f>SUM(E56:E63)</f>
        <v>6755</v>
      </c>
    </row>
    <row r="65" spans="1:5">
      <c r="A65" s="7" t="s">
        <v>217</v>
      </c>
      <c r="B65" s="1" t="s">
        <v>218</v>
      </c>
      <c r="C65" s="1" t="s">
        <v>219</v>
      </c>
      <c r="D65" s="1">
        <f>SUM('[1]Önkormányzati jogalkotás'!D61+'[1]Köztemető fenntartás'!D64+'[1]Támogatási célú fin.műv.'!D64+'[1]Közutak, hidak üzemeltetése'!D64+[1]Közvilágítás!D64+'[1]Község gazdálkodás'!D64+'[1]Család ésnővédelmi egéssz. ell.'!D64+'[1]Sport feladatok'!D64+'[1]Könyvtári feladatok'!D64+'[1]Óvodai intézményi étkeztetés'!D64+'[1]Óvodai konyha fenntartás'!D64+'[1]Óvoda üzemeltetési fenntartás'!D64+'[1]Gépjármű üzemeltetés'!D64+'[1]Szociális étkeztetés'!D64+'[1]Házi segítség nyújtás'!D64+'[1]Civil szervezetek támogatása'!D64+'[1]Huzamosabb idejű közfoglal'!D64+'[1]Közművelődés - hagyományos'!D64+'[1]Térfigyelő rendszer működtetése'!D64+'[1]Települési szociális támogatás'!D64)</f>
        <v>0</v>
      </c>
      <c r="E65" s="1">
        <f>SUM('[1]Önkormányzati jogalkotás'!E61+'[1]Köztemető fenntartás'!E64+'[1]Támogatási célú fin.műv.'!E64+'[1]Közutak, hidak üzemeltetése'!E64+[1]Közvilágítás!E64+'[1]Község gazdálkodás'!E64+'[1]Család ésnővédelmi egéssz. ell.'!E64+'[1]Sport feladatok'!E64+'[1]Könyvtári feladatok'!E64+'[1]Óvodai intézményi étkeztetés'!E64+'[1]Óvodai konyha fenntartás'!E64+'[1]Óvoda üzemeltetési fenntartás'!E64+'[1]Gépjármű üzemeltetés'!E64+'[1]Szociális étkeztetés'!E64+'[1]Házi segítség nyújtás'!E64+'[1]Civil szervezetek támogatása'!E64+'[1]Huzamosabb idejű közfoglal'!E64+'[1]Közművelődés - hagyományos'!E64+'[1]Térfigyelő rendszer működtetése'!E64+'[1]Települési szociális támogatás'!E64)</f>
        <v>0</v>
      </c>
    </row>
    <row r="66" spans="1:5">
      <c r="A66" s="7" t="s">
        <v>220</v>
      </c>
      <c r="B66" s="1" t="s">
        <v>221</v>
      </c>
      <c r="C66" s="1" t="s">
        <v>222</v>
      </c>
      <c r="D66" s="1">
        <f>SUM('[1]Önkormányzati jogalkotás'!D62+'[1]Köztemető fenntartás'!D65+'[1]Támogatási célú fin.műv.'!D65+'[1]Közutak, hidak üzemeltetése'!D65+[1]Közvilágítás!D65+'[1]Község gazdálkodás'!D65+'[1]Család ésnővédelmi egéssz. ell.'!D65+'[1]Sport feladatok'!D65+'[1]Könyvtári feladatok'!D65+'[1]Óvodai intézményi étkeztetés'!D65+'[1]Óvodai konyha fenntartás'!D65+'[1]Óvoda üzemeltetési fenntartás'!D65+'[1]Gépjármű üzemeltetés'!D65+'[1]Szociális étkeztetés'!D65+'[1]Házi segítség nyújtás'!D65+'[1]Civil szervezetek támogatása'!D65+'[1]Huzamosabb idejű közfoglal'!D65+'[1]Közművelődés - hagyományos'!D65+'[1]Térfigyelő rendszer működtetése'!D65+'[1]Települési szociális támogatás'!D65)</f>
        <v>0</v>
      </c>
      <c r="E66" s="1">
        <f>SUM('[1]Önkormányzati jogalkotás'!E62+'[1]Köztemető fenntartás'!E65+'[1]Támogatási célú fin.műv.'!E65+'[1]Közutak, hidak üzemeltetése'!E65+[1]Közvilágítás!E65+'[1]Község gazdálkodás'!E65+'[1]Család ésnővédelmi egéssz. ell.'!E65+'[1]Sport feladatok'!E65+'[1]Könyvtári feladatok'!E65+'[1]Óvodai intézményi étkeztetés'!E65+'[1]Óvodai konyha fenntartás'!E65+'[1]Óvoda üzemeltetési fenntartás'!E65+'[1]Gépjármű üzemeltetés'!E65+'[1]Szociális étkeztetés'!E65+'[1]Házi segítség nyújtás'!E65+'[1]Civil szervezetek támogatása'!E65+'[1]Huzamosabb idejű közfoglal'!E65+'[1]Közművelődés - hagyományos'!E65+'[1]Térfigyelő rendszer működtetése'!E65+'[1]Települési szociális támogatás'!E65)</f>
        <v>0</v>
      </c>
    </row>
    <row r="67" spans="1:5" ht="28.5" customHeight="1">
      <c r="A67" s="7" t="s">
        <v>223</v>
      </c>
      <c r="B67" s="3" t="s">
        <v>224</v>
      </c>
      <c r="C67" s="9" t="s">
        <v>225</v>
      </c>
      <c r="D67" s="1">
        <f>SUM('[1]Önkormányzati jogalkotás'!D63+'[1]Köztemető fenntartás'!D66+'[1]Támogatási célú fin.műv.'!D66+'[1]Közutak, hidak üzemeltetése'!D66+[1]Közvilágítás!D66+'[1]Község gazdálkodás'!D66+'[1]Család ésnővédelmi egéssz. ell.'!D66+'[1]Sport feladatok'!D66+'[1]Könyvtári feladatok'!D66+'[1]Óvodai intézményi étkeztetés'!D66+'[1]Óvodai konyha fenntartás'!D66+'[1]Óvoda üzemeltetési fenntartás'!D66+'[1]Gépjármű üzemeltetés'!D66+'[1]Szociális étkeztetés'!D66+'[1]Házi segítség nyújtás'!D66+'[1]Civil szervezetek támogatása'!D66+'[1]Huzamosabb idejű közfoglal'!D66+'[1]Közművelődés - hagyományos'!D66+'[1]Térfigyelő rendszer működtetése'!D66+'[1]Települési szociális támogatás'!D66)</f>
        <v>0</v>
      </c>
      <c r="E67" s="1">
        <f>SUM('[1]Önkormányzati jogalkotás'!E63+'[1]Köztemető fenntartás'!E66+'[1]Támogatási célú fin.műv.'!E66+'[1]Közutak, hidak üzemeltetése'!E66+[1]Közvilágítás!E66+'[1]Község gazdálkodás'!E66+'[1]Család ésnővédelmi egéssz. ell.'!E66+'[1]Sport feladatok'!E66+'[1]Könyvtári feladatok'!E66+'[1]Óvodai intézményi étkeztetés'!E66+'[1]Óvodai konyha fenntartás'!E66+'[1]Óvoda üzemeltetési fenntartás'!E66+'[1]Gépjármű üzemeltetés'!E66+'[1]Szociális étkeztetés'!E66+'[1]Házi segítség nyújtás'!E66+'[1]Civil szervezetek támogatása'!E66+'[1]Huzamosabb idejű közfoglal'!E66+'[1]Közművelődés - hagyományos'!E66+'[1]Térfigyelő rendszer működtetése'!E66+'[1]Települési szociális támogatás'!E66)</f>
        <v>0</v>
      </c>
    </row>
    <row r="68" spans="1:5" ht="29.25" customHeight="1">
      <c r="A68" s="7" t="s">
        <v>226</v>
      </c>
      <c r="B68" s="3" t="s">
        <v>227</v>
      </c>
      <c r="C68" s="9" t="s">
        <v>228</v>
      </c>
      <c r="D68" s="1">
        <f>SUM('[1]Önkormányzati jogalkotás'!D64+'[1]Köztemető fenntartás'!D67+'[1]Támogatási célú fin.műv.'!D67+'[1]Közutak, hidak üzemeltetése'!D67+[1]Közvilágítás!D67+'[1]Község gazdálkodás'!D67+'[1]Család ésnővédelmi egéssz. ell.'!D67+'[1]Sport feladatok'!D67+'[1]Könyvtári feladatok'!D67+'[1]Óvodai intézményi étkeztetés'!D67+'[1]Óvodai konyha fenntartás'!D67+'[1]Óvoda üzemeltetési fenntartás'!D67+'[1]Gépjármű üzemeltetés'!D67+'[1]Szociális étkeztetés'!D67+'[1]Házi segítség nyújtás'!D67+'[1]Civil szervezetek támogatása'!D67+'[1]Huzamosabb idejű közfoglal'!D67+'[1]Közművelődés - hagyományos'!D67+'[1]Térfigyelő rendszer működtetése'!D67+'[1]Települési szociális támogatás'!D67)</f>
        <v>0</v>
      </c>
      <c r="E68" s="1">
        <f>SUM('[1]Önkormányzati jogalkotás'!E64+'[1]Köztemető fenntartás'!E67+'[1]Támogatási célú fin.műv.'!E67+'[1]Közutak, hidak üzemeltetése'!E67+[1]Közvilágítás!E67+'[1]Község gazdálkodás'!E67+'[1]Család ésnővédelmi egéssz. ell.'!E67+'[1]Sport feladatok'!E67+'[1]Könyvtári feladatok'!E67+'[1]Óvodai intézményi étkeztetés'!E67+'[1]Óvodai konyha fenntartás'!E67+'[1]Óvoda üzemeltetési fenntartás'!E67+'[1]Gépjármű üzemeltetés'!E67+'[1]Szociális étkeztetés'!E67+'[1]Házi segítség nyújtás'!E67+'[1]Civil szervezetek támogatása'!E67+'[1]Huzamosabb idejű közfoglal'!E67+'[1]Közművelődés - hagyományos'!E67+'[1]Térfigyelő rendszer működtetése'!E67+'[1]Települési szociális támogatás'!E67)</f>
        <v>0</v>
      </c>
    </row>
    <row r="69" spans="1:5" ht="28.5" customHeight="1">
      <c r="A69" s="7" t="s">
        <v>229</v>
      </c>
      <c r="B69" s="3" t="s">
        <v>230</v>
      </c>
      <c r="C69" s="9" t="s">
        <v>231</v>
      </c>
      <c r="D69" s="1">
        <f>SUM('[1]Önkormányzati jogalkotás'!D65+'[1]Köztemető fenntartás'!D68+'[1]Támogatási célú fin.műv.'!D68+'[1]Közutak, hidak üzemeltetése'!D68+[1]Közvilágítás!D68+'[1]Község gazdálkodás'!D68+'[1]Család ésnővédelmi egéssz. ell.'!D68+'[1]Sport feladatok'!D68+'[1]Könyvtári feladatok'!D68+'[1]Óvodai intézményi étkeztetés'!D68+'[1]Óvodai konyha fenntartás'!D68+'[1]Óvoda üzemeltetési fenntartás'!D68+'[1]Gépjármű üzemeltetés'!D68+'[1]Szociális étkeztetés'!D68+'[1]Házi segítség nyújtás'!D68+'[1]Civil szervezetek támogatása'!D68+'[1]Huzamosabb idejű közfoglal'!D68+'[1]Közművelődés - hagyományos'!D68+'[1]Térfigyelő rendszer működtetése'!D68+'[1]Települési szociális támogatás'!D68)</f>
        <v>0</v>
      </c>
      <c r="E69" s="1">
        <f>SUM('[1]Önkormányzati jogalkotás'!E65+'[1]Köztemető fenntartás'!E68+'[1]Támogatási célú fin.műv.'!E68+'[1]Közutak, hidak üzemeltetése'!E68+[1]Közvilágítás!E68+'[1]Község gazdálkodás'!E68+'[1]Család ésnővédelmi egéssz. ell.'!E68+'[1]Sport feladatok'!E68+'[1]Könyvtári feladatok'!E68+'[1]Óvodai intézményi étkeztetés'!E68+'[1]Óvodai konyha fenntartás'!E68+'[1]Óvoda üzemeltetési fenntartás'!E68+'[1]Gépjármű üzemeltetés'!E68+'[1]Szociális étkeztetés'!E68+'[1]Házi segítség nyújtás'!E68+'[1]Civil szervezetek támogatása'!E68+'[1]Huzamosabb idejű közfoglal'!E68+'[1]Közművelődés - hagyományos'!E68+'[1]Térfigyelő rendszer működtetése'!E68+'[1]Települési szociális támogatás'!E68)</f>
        <v>0</v>
      </c>
    </row>
    <row r="70" spans="1:5" ht="30">
      <c r="A70" s="7" t="s">
        <v>232</v>
      </c>
      <c r="B70" s="3" t="s">
        <v>233</v>
      </c>
      <c r="C70" s="1" t="s">
        <v>234</v>
      </c>
      <c r="D70" s="1">
        <f>SUM('[1]Önkormányzati jogalkotás'!D66+'[1]Köztemető fenntartás'!D69+'[1]Támogatási célú fin.műv.'!D69+'[1]Közutak, hidak üzemeltetése'!D69+[1]Közvilágítás!D69+'[1]Község gazdálkodás'!D69+'[1]Család ésnővédelmi egéssz. ell.'!D69+'[1]Sport feladatok'!D69+'[1]Könyvtári feladatok'!D69+'[1]Óvodai intézményi étkeztetés'!D69+'[1]Óvodai konyha fenntartás'!D69+'[1]Óvoda üzemeltetési fenntartás'!D69+'[1]Gépjármű üzemeltetés'!D69+'[1]Szociális étkeztetés'!D69+'[1]Házi segítség nyújtás'!D69+'[1]Civil szervezetek támogatása'!D69+'[1]Huzamosabb idejű közfoglal'!D69+'[1]Közművelődés - hagyományos'!D69+'[1]Térfigyelő rendszer működtetése'!D69+'[1]Települési szociális támogatás'!D69)</f>
        <v>6543</v>
      </c>
      <c r="E70" s="1">
        <v>6543</v>
      </c>
    </row>
    <row r="71" spans="1:5" ht="30.75" customHeight="1">
      <c r="A71" s="7" t="s">
        <v>235</v>
      </c>
      <c r="B71" s="3" t="s">
        <v>236</v>
      </c>
      <c r="C71" s="9" t="s">
        <v>237</v>
      </c>
      <c r="D71" s="1">
        <f>SUM('[1]Önkormányzati jogalkotás'!D67+'[1]Köztemető fenntartás'!D70+'[1]Támogatási célú fin.műv.'!D70+'[1]Közutak, hidak üzemeltetése'!D70+[1]Közvilágítás!D70+'[1]Község gazdálkodás'!D70+'[1]Család ésnővédelmi egéssz. ell.'!D70+'[1]Sport feladatok'!D70+'[1]Könyvtári feladatok'!D70+'[1]Óvodai intézményi étkeztetés'!D70+'[1]Óvodai konyha fenntartás'!D70+'[1]Óvoda üzemeltetési fenntartás'!D70+'[1]Gépjármű üzemeltetés'!D70+'[1]Szociális étkeztetés'!D70+'[1]Házi segítség nyújtás'!D70+'[1]Civil szervezetek támogatása'!D70+'[1]Huzamosabb idejű közfoglal'!D70+'[1]Közművelődés - hagyományos'!D70+'[1]Térfigyelő rendszer működtetése'!D70+'[1]Települési szociális támogatás'!D70)</f>
        <v>0</v>
      </c>
      <c r="E71" s="3"/>
    </row>
    <row r="72" spans="1:5" ht="28.5" customHeight="1">
      <c r="A72" s="7" t="s">
        <v>238</v>
      </c>
      <c r="B72" s="3" t="s">
        <v>239</v>
      </c>
      <c r="C72" s="9" t="s">
        <v>240</v>
      </c>
      <c r="D72" s="1">
        <f>SUM('[1]Önkormányzati jogalkotás'!D68+'[1]Köztemető fenntartás'!D71+'[1]Támogatási célú fin.műv.'!D71+'[1]Közutak, hidak üzemeltetése'!D71+[1]Közvilágítás!D71+'[1]Község gazdálkodás'!D71+'[1]Család ésnővédelmi egéssz. ell.'!D71+'[1]Sport feladatok'!D71+'[1]Könyvtári feladatok'!D71+'[1]Óvodai intézményi étkeztetés'!D71+'[1]Óvodai konyha fenntartás'!D71+'[1]Óvoda üzemeltetési fenntartás'!D71+'[1]Gépjármű üzemeltetés'!D71+'[1]Szociális étkeztetés'!D71+'[1]Házi segítség nyújtás'!D71+'[1]Civil szervezetek támogatása'!D71+'[1]Huzamosabb idejű közfoglal'!D71+'[1]Közművelődés - hagyományos'!D71+'[1]Térfigyelő rendszer működtetése'!D71+'[1]Települési szociális támogatás'!D71)</f>
        <v>0</v>
      </c>
      <c r="E72" s="1">
        <v>105</v>
      </c>
    </row>
    <row r="73" spans="1:5">
      <c r="A73" s="7" t="s">
        <v>241</v>
      </c>
      <c r="B73" s="1" t="s">
        <v>242</v>
      </c>
      <c r="C73" s="1" t="s">
        <v>243</v>
      </c>
      <c r="D73" s="1">
        <f>SUM('[1]Önkormányzati jogalkotás'!D69+'[1]Köztemető fenntartás'!D72+'[1]Támogatási célú fin.műv.'!D72+'[1]Közutak, hidak üzemeltetése'!D72+[1]Közvilágítás!D72+'[1]Község gazdálkodás'!D72+'[1]Család ésnővédelmi egéssz. ell.'!D72+'[1]Sport feladatok'!D72+'[1]Könyvtári feladatok'!D72+'[1]Óvodai intézményi étkeztetés'!D72+'[1]Óvodai konyha fenntartás'!D72+'[1]Óvoda üzemeltetési fenntartás'!D72+'[1]Gépjármű üzemeltetés'!D72+'[1]Szociális étkeztetés'!D72+'[1]Házi segítség nyújtás'!D72+'[1]Civil szervezetek támogatása'!D72+'[1]Huzamosabb idejű közfoglal'!D72+'[1]Közművelődés - hagyományos'!D72+'[1]Térfigyelő rendszer működtetése'!D72+'[1]Települési szociális támogatás'!D72)</f>
        <v>0</v>
      </c>
      <c r="E73" s="1">
        <f>SUM('[1]Önkormányzati jogalkotás'!E69+'[1]Köztemető fenntartás'!E72+'[1]Támogatási célú fin.műv.'!E72+'[1]Közutak, hidak üzemeltetése'!E72+[1]Közvilágítás!E72+'[1]Község gazdálkodás'!E72+'[1]Család ésnővédelmi egéssz. ell.'!E72+'[1]Sport feladatok'!E72+'[1]Könyvtári feladatok'!E72+'[1]Óvodai intézményi étkeztetés'!E72+'[1]Óvodai konyha fenntartás'!E72+'[1]Óvoda üzemeltetési fenntartás'!E72+'[1]Gépjármű üzemeltetés'!E72+'[1]Szociális étkeztetés'!E72+'[1]Házi segítség nyújtás'!E72+'[1]Civil szervezetek támogatása'!E72+'[1]Huzamosabb idejű közfoglal'!E72+'[1]Közművelődés - hagyományos'!E72+'[1]Térfigyelő rendszer működtetése'!E72+'[1]Települési szociális támogatás'!E72)</f>
        <v>0</v>
      </c>
    </row>
    <row r="74" spans="1:5">
      <c r="A74" s="7" t="s">
        <v>244</v>
      </c>
      <c r="B74" s="1" t="s">
        <v>245</v>
      </c>
      <c r="C74" s="1" t="s">
        <v>246</v>
      </c>
      <c r="D74" s="1">
        <f>SUM('[1]Önkormányzati jogalkotás'!D70+'[1]Köztemető fenntartás'!D73+'[1]Támogatási célú fin.műv.'!D73+'[1]Közutak, hidak üzemeltetése'!D73+[1]Közvilágítás!D73+'[1]Község gazdálkodás'!D73+'[1]Család ésnővédelmi egéssz. ell.'!D73+'[1]Sport feladatok'!D73+'[1]Könyvtári feladatok'!D73+'[1]Óvodai intézményi étkeztetés'!D73+'[1]Óvodai konyha fenntartás'!D73+'[1]Óvoda üzemeltetési fenntartás'!D73+'[1]Gépjármű üzemeltetés'!D73+'[1]Szociális étkeztetés'!D73+'[1]Házi segítség nyújtás'!D73+'[1]Civil szervezetek támogatása'!D73+'[1]Huzamosabb idejű közfoglal'!D73+'[1]Közművelődés - hagyományos'!D73+'[1]Térfigyelő rendszer működtetése'!D73+'[1]Települési szociális támogatás'!D73)</f>
        <v>0</v>
      </c>
      <c r="E74" s="1">
        <f>SUM('[1]Önkormányzati jogalkotás'!E70+'[1]Köztemető fenntartás'!E73+'[1]Támogatási célú fin.műv.'!E73+'[1]Közutak, hidak üzemeltetése'!E73+[1]Közvilágítás!E73+'[1]Község gazdálkodás'!E73+'[1]Család ésnővédelmi egéssz. ell.'!E73+'[1]Sport feladatok'!E73+'[1]Könyvtári feladatok'!E73+'[1]Óvodai intézményi étkeztetés'!E73+'[1]Óvodai konyha fenntartás'!E73+'[1]Óvoda üzemeltetési fenntartás'!E73+'[1]Gépjármű üzemeltetés'!E73+'[1]Szociális étkeztetés'!E73+'[1]Házi segítség nyújtás'!E73+'[1]Civil szervezetek támogatása'!E73+'[1]Huzamosabb idejű közfoglal'!E73+'[1]Közművelődés - hagyományos'!E73+'[1]Térfigyelő rendszer működtetése'!E73+'[1]Települési szociális támogatás'!E73)</f>
        <v>0</v>
      </c>
    </row>
    <row r="75" spans="1:5" ht="30">
      <c r="A75" s="7" t="s">
        <v>247</v>
      </c>
      <c r="B75" s="3" t="s">
        <v>248</v>
      </c>
      <c r="C75" s="1" t="s">
        <v>249</v>
      </c>
      <c r="D75" s="1">
        <f>SUM('[1]Önkormányzati jogalkotás'!D71+'[1]Köztemető fenntartás'!D74+'[1]Támogatási célú fin.műv.'!D74+'[1]Közutak, hidak üzemeltetése'!D74+[1]Közvilágítás!D74+'[1]Község gazdálkodás'!D74+'[1]Család ésnővédelmi egéssz. ell.'!D74+'[1]Sport feladatok'!D74+'[1]Könyvtári feladatok'!D74+'[1]Óvodai intézményi étkeztetés'!D74+'[1]Óvodai konyha fenntartás'!D74+'[1]Óvoda üzemeltetési fenntartás'!D74+'[1]Gépjármű üzemeltetés'!D74+'[1]Szociális étkeztetés'!D74+'[1]Házi segítség nyújtás'!D74+'[1]Civil szervezetek támogatása'!D74+'[1]Huzamosabb idejű közfoglal'!D74+'[1]Közművelődés - hagyományos'!D74+'[1]Térfigyelő rendszer működtetése'!D74+'[1]Települési szociális támogatás'!D74)</f>
        <v>4257</v>
      </c>
      <c r="E75" s="1">
        <v>4257</v>
      </c>
    </row>
    <row r="76" spans="1:5">
      <c r="A76" s="7" t="s">
        <v>250</v>
      </c>
      <c r="B76" s="1" t="s">
        <v>1</v>
      </c>
      <c r="C76" s="1" t="s">
        <v>251</v>
      </c>
      <c r="D76" s="1">
        <f>SUM('[1]Önkormányzati jogalkotás'!D72+'[1]Köztemető fenntartás'!D75+'[1]Támogatási célú fin.műv.'!D75+'[1]Közutak, hidak üzemeltetése'!D75+[1]Közvilágítás!D75+'[1]Község gazdálkodás'!D75+'[1]Család ésnővédelmi egéssz. ell.'!D75+'[1]Sport feladatok'!D75+'[1]Könyvtári feladatok'!D75+'[1]Óvodai intézményi étkeztetés'!D75+'[1]Óvodai konyha fenntartás'!D75+'[1]Óvoda üzemeltetési fenntartás'!D75+'[1]Gépjármű üzemeltetés'!D75+'[1]Szociális étkeztetés'!D75+'[1]Házi segítség nyújtás'!D75+'[1]Civil szervezetek támogatása'!D75+'[1]Huzamosabb idejű közfoglal'!D75+'[1]Közművelődés - hagyományos'!D75+'[1]Térfigyelő rendszer működtetése'!D75+'[1]Települési szociális támogatás'!D75)</f>
        <v>0</v>
      </c>
      <c r="E76" s="1"/>
    </row>
    <row r="77" spans="1:5">
      <c r="A77" s="12" t="s">
        <v>252</v>
      </c>
      <c r="B77" s="6" t="s">
        <v>253</v>
      </c>
      <c r="C77" s="6" t="s">
        <v>254</v>
      </c>
      <c r="D77" s="2">
        <f>SUM('[1]Önkormányzati jogalkotás'!D73+'[1]Köztemető fenntartás'!D76+'[1]Támogatási célú fin.műv.'!D76+'[1]Közutak, hidak üzemeltetése'!D76+[1]Közvilágítás!D76+'[1]Község gazdálkodás'!D76+'[1]Család ésnővédelmi egéssz. ell.'!D76+'[1]Sport feladatok'!D76+'[1]Könyvtári feladatok'!D76+'[1]Óvodai intézményi étkeztetés'!D76+'[1]Óvodai konyha fenntartás'!D76+'[1]Óvoda üzemeltetési fenntartás'!D76+'[1]Gépjármű üzemeltetés'!D76+'[1]Szociális étkeztetés'!D76+'[1]Házi segítség nyújtás'!D76+'[1]Civil szervezetek támogatása'!D76+'[1]Huzamosabb idejű közfoglal'!D76+'[1]Közművelődés - hagyományos'!D76+'[1]Térfigyelő rendszer működtetése'!D76+'[1]Települési szociális támogatás'!D76)</f>
        <v>10800</v>
      </c>
      <c r="E77" s="2">
        <f>SUM(E65:E76)</f>
        <v>10905</v>
      </c>
    </row>
    <row r="78" spans="1:5">
      <c r="A78" s="7" t="s">
        <v>255</v>
      </c>
      <c r="B78" s="1" t="s">
        <v>27</v>
      </c>
      <c r="C78" s="1" t="s">
        <v>28</v>
      </c>
      <c r="D78" s="1">
        <f>SUM('[1]Önkormányzati jogalkotás'!D74+'[1]Köztemető fenntartás'!D77+'[1]Támogatási célú fin.műv.'!D77+'[1]Közutak, hidak üzemeltetése'!D77+[1]Közvilágítás!D77+'[1]Község gazdálkodás'!D77+'[1]Család ésnővédelmi egéssz. ell.'!D77+'[1]Sport feladatok'!D77+'[1]Könyvtári feladatok'!D77+'[1]Óvodai intézményi étkeztetés'!D77+'[1]Óvodai konyha fenntartás'!D77+'[1]Óvoda üzemeltetési fenntartás'!D77+'[1]Gépjármű üzemeltetés'!D77+'[1]Szociális étkeztetés'!D77+'[1]Házi segítség nyújtás'!D77+'[1]Civil szervezetek támogatása'!D77+'[1]Huzamosabb idejű közfoglal'!D77+'[1]Közművelődés - hagyományos'!D77+'[1]Térfigyelő rendszer működtetése'!D77+'[1]Települési szociális támogatás'!D77)</f>
        <v>0</v>
      </c>
      <c r="E78" s="1">
        <v>668</v>
      </c>
    </row>
    <row r="79" spans="1:5">
      <c r="A79" s="7" t="s">
        <v>256</v>
      </c>
      <c r="B79" s="1" t="s">
        <v>29</v>
      </c>
      <c r="C79" s="1" t="s">
        <v>30</v>
      </c>
      <c r="D79" s="1">
        <f>SUM('[1]Önkormányzati jogalkotás'!D75+'[1]Köztemető fenntartás'!D78+'[1]Támogatási célú fin.műv.'!D78+'[1]Közutak, hidak üzemeltetése'!D78+[1]Közvilágítás!D78+'[1]Község gazdálkodás'!D78+'[1]Család ésnővédelmi egéssz. ell.'!D78+'[1]Sport feladatok'!D78+'[1]Könyvtári feladatok'!D78+'[1]Óvodai intézményi étkeztetés'!D78+'[1]Óvodai konyha fenntartás'!D78+'[1]Óvoda üzemeltetési fenntartás'!D78+'[1]Gépjármű üzemeltetés'!D78+'[1]Szociális étkeztetés'!D78+'[1]Házi segítség nyújtás'!D78+'[1]Civil szervezetek támogatása'!D78+'[1]Huzamosabb idejű közfoglal'!D78+'[1]Közművelődés - hagyományos'!D78+'[1]Térfigyelő rendszer működtetése'!D78+'[1]Települési szociális támogatás'!D78)</f>
        <v>2914</v>
      </c>
      <c r="E79" s="1">
        <v>5166</v>
      </c>
    </row>
    <row r="80" spans="1:5">
      <c r="A80" s="7" t="s">
        <v>257</v>
      </c>
      <c r="B80" s="1" t="s">
        <v>31</v>
      </c>
      <c r="C80" s="1" t="s">
        <v>32</v>
      </c>
      <c r="D80" s="1">
        <f>SUM('[1]Önkormányzati jogalkotás'!D76+'[1]Köztemető fenntartás'!D79+'[1]Támogatási célú fin.műv.'!D79+'[1]Közutak, hidak üzemeltetése'!D79+[1]Közvilágítás!D79+'[1]Község gazdálkodás'!D79+'[1]Család ésnővédelmi egéssz. ell.'!D79+'[1]Sport feladatok'!D79+'[1]Könyvtári feladatok'!D79+'[1]Óvodai intézményi étkeztetés'!D79+'[1]Óvodai konyha fenntartás'!D79+'[1]Óvoda üzemeltetési fenntartás'!D79+'[1]Gépjármű üzemeltetés'!D79+'[1]Szociális étkeztetés'!D79+'[1]Házi segítség nyújtás'!D79+'[1]Civil szervezetek támogatása'!D79+'[1]Huzamosabb idejű közfoglal'!D79+'[1]Közművelődés - hagyományos'!D79+'[1]Térfigyelő rendszer működtetése'!D79+'[1]Települési szociális támogatás'!D79)</f>
        <v>100</v>
      </c>
      <c r="E80" s="1">
        <v>100</v>
      </c>
    </row>
    <row r="81" spans="1:5">
      <c r="A81" s="7" t="s">
        <v>258</v>
      </c>
      <c r="B81" s="1" t="s">
        <v>33</v>
      </c>
      <c r="C81" s="1" t="s">
        <v>34</v>
      </c>
      <c r="D81" s="1">
        <f>SUM('[1]Önkormányzati jogalkotás'!D77+'[1]Köztemető fenntartás'!D80+'[1]Támogatási célú fin.műv.'!D80+'[1]Közutak, hidak üzemeltetése'!D80+[1]Közvilágítás!D80+'[1]Község gazdálkodás'!D80+'[1]Család ésnővédelmi egéssz. ell.'!D80+'[1]Sport feladatok'!D80+'[1]Könyvtári feladatok'!D80+'[1]Óvodai intézményi étkeztetés'!D80+'[1]Óvodai konyha fenntartás'!D80+'[1]Óvoda üzemeltetési fenntartás'!D80+'[1]Gépjármű üzemeltetés'!D80+'[1]Szociális étkeztetés'!D80+'[1]Házi segítség nyújtás'!D80+'[1]Civil szervezetek támogatása'!D80+'[1]Huzamosabb idejű közfoglal'!D80+'[1]Közművelődés - hagyományos'!D80+'[1]Térfigyelő rendszer működtetése'!D80+'[1]Települési szociális támogatás'!D80)</f>
        <v>1335</v>
      </c>
      <c r="E81" s="1">
        <v>1335</v>
      </c>
    </row>
    <row r="82" spans="1:5">
      <c r="A82" s="7" t="s">
        <v>259</v>
      </c>
      <c r="B82" s="1" t="s">
        <v>35</v>
      </c>
      <c r="C82" s="1" t="s">
        <v>36</v>
      </c>
      <c r="D82" s="1">
        <f>SUM('[1]Önkormányzati jogalkotás'!D78+'[1]Köztemető fenntartás'!D81+'[1]Támogatási célú fin.műv.'!D81+'[1]Közutak, hidak üzemeltetése'!D81+[1]Közvilágítás!D81+'[1]Község gazdálkodás'!D81+'[1]Család ésnővédelmi egéssz. ell.'!D81+'[1]Sport feladatok'!D81+'[1]Könyvtári feladatok'!D81+'[1]Óvodai intézményi étkeztetés'!D81+'[1]Óvodai konyha fenntartás'!D81+'[1]Óvoda üzemeltetési fenntartás'!D81+'[1]Gépjármű üzemeltetés'!D81+'[1]Szociális étkeztetés'!D81+'[1]Házi segítség nyújtás'!D81+'[1]Civil szervezetek támogatása'!D81+'[1]Huzamosabb idejű közfoglal'!D81+'[1]Közművelődés - hagyományos'!D81+'[1]Térfigyelő rendszer működtetése'!D81+'[1]Települési szociális támogatás'!D81)</f>
        <v>0</v>
      </c>
      <c r="E82" s="1">
        <f>SUM('[1]Önkormányzati jogalkotás'!E78+'[1]Köztemető fenntartás'!E81+'[1]Támogatási célú fin.műv.'!E81+'[1]Közutak, hidak üzemeltetése'!E81+[1]Közvilágítás!E81+'[1]Község gazdálkodás'!E81+'[1]Család ésnővédelmi egéssz. ell.'!E81+'[1]Sport feladatok'!E81+'[1]Könyvtári feladatok'!E81+'[1]Óvodai intézményi étkeztetés'!E81+'[1]Óvodai konyha fenntartás'!E81+'[1]Óvoda üzemeltetési fenntartás'!E81+'[1]Gépjármű üzemeltetés'!E81+'[1]Szociális étkeztetés'!E81+'[1]Házi segítség nyújtás'!E81+'[1]Civil szervezetek támogatása'!E81+'[1]Huzamosabb idejű közfoglal'!E81+'[1]Közművelődés - hagyományos'!E81+'[1]Térfigyelő rendszer működtetése'!E81+'[1]Települési szociális támogatás'!E81)</f>
        <v>0</v>
      </c>
    </row>
    <row r="83" spans="1:5" ht="30">
      <c r="A83" s="7" t="s">
        <v>260</v>
      </c>
      <c r="B83" s="3" t="s">
        <v>37</v>
      </c>
      <c r="C83" s="1" t="s">
        <v>38</v>
      </c>
      <c r="D83" s="1">
        <f>SUM('[1]Önkormányzati jogalkotás'!D79+'[1]Köztemető fenntartás'!D82+'[1]Támogatási célú fin.műv.'!D82+'[1]Közutak, hidak üzemeltetése'!D82+[1]Közvilágítás!D82+'[1]Község gazdálkodás'!D82+'[1]Család ésnővédelmi egéssz. ell.'!D82+'[1]Sport feladatok'!D82+'[1]Könyvtári feladatok'!D82+'[1]Óvodai intézményi étkeztetés'!D82+'[1]Óvodai konyha fenntartás'!D82+'[1]Óvoda üzemeltetési fenntartás'!D82+'[1]Gépjármű üzemeltetés'!D82+'[1]Szociális étkeztetés'!D82+'[1]Házi segítség nyújtás'!D82+'[1]Civil szervezetek támogatása'!D82+'[1]Huzamosabb idejű közfoglal'!D82+'[1]Közművelődés - hagyományos'!D82+'[1]Térfigyelő rendszer működtetése'!D82+'[1]Települési szociális támogatás'!D82)</f>
        <v>0</v>
      </c>
      <c r="E83" s="1">
        <f>SUM('[1]Önkormányzati jogalkotás'!E79+'[1]Köztemető fenntartás'!E82+'[1]Támogatási célú fin.műv.'!E82+'[1]Közutak, hidak üzemeltetése'!E82+[1]Közvilágítás!E82+'[1]Község gazdálkodás'!E82+'[1]Család ésnővédelmi egéssz. ell.'!E82+'[1]Sport feladatok'!E82+'[1]Könyvtári feladatok'!E82+'[1]Óvodai intézményi étkeztetés'!E82+'[1]Óvodai konyha fenntartás'!E82+'[1]Óvoda üzemeltetési fenntartás'!E82+'[1]Gépjármű üzemeltetés'!E82+'[1]Szociális étkeztetés'!E82+'[1]Házi segítség nyújtás'!E82+'[1]Civil szervezetek támogatása'!E82+'[1]Huzamosabb idejű közfoglal'!E82+'[1]Közművelődés - hagyományos'!E82+'[1]Térfigyelő rendszer működtetése'!E82+'[1]Települési szociális támogatás'!E82)</f>
        <v>0</v>
      </c>
    </row>
    <row r="84" spans="1:5">
      <c r="A84" s="7" t="s">
        <v>261</v>
      </c>
      <c r="B84" s="8" t="s">
        <v>39</v>
      </c>
      <c r="C84" s="1" t="s">
        <v>40</v>
      </c>
      <c r="D84" s="1">
        <f>SUM('[1]Önkormányzati jogalkotás'!D80+'[1]Köztemető fenntartás'!D83+'[1]Támogatási célú fin.műv.'!D83+'[1]Közutak, hidak üzemeltetése'!D83+[1]Közvilágítás!D83+'[1]Község gazdálkodás'!D83+'[1]Család ésnővédelmi egéssz. ell.'!D83+'[1]Sport feladatok'!D83+'[1]Könyvtári feladatok'!D83+'[1]Óvodai intézményi étkeztetés'!D83+'[1]Óvodai konyha fenntartás'!D83+'[1]Óvoda üzemeltetési fenntartás'!D83+'[1]Gépjármű üzemeltetés'!D83+'[1]Szociális étkeztetés'!D83+'[1]Házi segítség nyújtás'!D83+'[1]Civil szervezetek támogatása'!D83+'[1]Huzamosabb idejű közfoglal'!D83+'[1]Közművelődés - hagyományos'!D83+'[1]Térfigyelő rendszer működtetése'!D83+'[1]Települési szociális támogatás'!D83)</f>
        <v>1175</v>
      </c>
      <c r="E84" s="1">
        <v>1842</v>
      </c>
    </row>
    <row r="85" spans="1:5">
      <c r="A85" s="12" t="s">
        <v>262</v>
      </c>
      <c r="B85" s="6" t="s">
        <v>41</v>
      </c>
      <c r="C85" s="6" t="s">
        <v>42</v>
      </c>
      <c r="D85" s="2">
        <f>SUM('[1]Önkormányzati jogalkotás'!D81+'[1]Köztemető fenntartás'!D84+'[1]Támogatási célú fin.műv.'!D84+'[1]Közutak, hidak üzemeltetése'!D84+[1]Közvilágítás!D84+'[1]Község gazdálkodás'!D84+'[1]Család ésnővédelmi egéssz. ell.'!D84+'[1]Sport feladatok'!D84+'[1]Könyvtári feladatok'!D84+'[1]Óvodai intézményi étkeztetés'!D84+'[1]Óvodai konyha fenntartás'!D84+'[1]Óvoda üzemeltetési fenntartás'!D84+'[1]Gépjármű üzemeltetés'!D84+'[1]Szociális étkeztetés'!D84+'[1]Házi segítség nyújtás'!D84+'[1]Civil szervezetek támogatása'!D84+'[1]Huzamosabb idejű közfoglal'!D84+'[1]Közművelődés - hagyományos'!D84+'[1]Térfigyelő rendszer működtetése'!D84+'[1]Települési szociális támogatás'!D84)</f>
        <v>5524</v>
      </c>
      <c r="E85" s="2">
        <f>SUM(E78:E84)</f>
        <v>9111</v>
      </c>
    </row>
    <row r="86" spans="1:5">
      <c r="A86" s="7" t="s">
        <v>263</v>
      </c>
      <c r="B86" s="1" t="s">
        <v>43</v>
      </c>
      <c r="C86" s="1" t="s">
        <v>44</v>
      </c>
      <c r="D86" s="1">
        <f>SUM('[1]Önkormányzati jogalkotás'!D82+'[1]Köztemető fenntartás'!D85+'[1]Támogatási célú fin.műv.'!D85+'[1]Közutak, hidak üzemeltetése'!D85+[1]Közvilágítás!D85+'[1]Község gazdálkodás'!D85+'[1]Család ésnővédelmi egéssz. ell.'!D85+'[1]Sport feladatok'!D85+'[1]Könyvtári feladatok'!D85+'[1]Óvodai intézményi étkeztetés'!D85+'[1]Óvodai konyha fenntartás'!D85+'[1]Óvoda üzemeltetési fenntartás'!D85+'[1]Gépjármű üzemeltetés'!D85+'[1]Szociális étkeztetés'!D85+'[1]Házi segítség nyújtás'!D85+'[1]Civil szervezetek támogatása'!D85+'[1]Huzamosabb idejű közfoglal'!D85+'[1]Közművelődés - hagyományos'!D85+'[1]Térfigyelő rendszer működtetése'!D85+'[1]Települési szociális támogatás'!D85)</f>
        <v>0</v>
      </c>
      <c r="E86" s="1">
        <v>4694</v>
      </c>
    </row>
    <row r="87" spans="1:5">
      <c r="A87" s="7" t="s">
        <v>264</v>
      </c>
      <c r="B87" s="1" t="s">
        <v>45</v>
      </c>
      <c r="C87" s="1" t="s">
        <v>46</v>
      </c>
      <c r="D87" s="1">
        <f>SUM('[1]Önkormányzati jogalkotás'!D83+'[1]Köztemető fenntartás'!D86+'[1]Támogatási célú fin.műv.'!D86+'[1]Közutak, hidak üzemeltetése'!D86+[1]Közvilágítás!D86+'[1]Község gazdálkodás'!D86+'[1]Család ésnővédelmi egéssz. ell.'!D86+'[1]Sport feladatok'!D86+'[1]Könyvtári feladatok'!D86+'[1]Óvodai intézményi étkeztetés'!D86+'[1]Óvodai konyha fenntartás'!D86+'[1]Óvoda üzemeltetési fenntartás'!D86+'[1]Gépjármű üzemeltetés'!D86+'[1]Szociális étkeztetés'!D86+'[1]Házi segítség nyújtás'!D86+'[1]Civil szervezetek támogatása'!D86+'[1]Huzamosabb idejű közfoglal'!D86+'[1]Közművelődés - hagyományos'!D86+'[1]Térfigyelő rendszer működtetése'!D86+'[1]Települési szociális támogatás'!D86)</f>
        <v>0</v>
      </c>
      <c r="E87" s="1">
        <f>SUM('[1]Önkormányzati jogalkotás'!E83+'[1]Köztemető fenntartás'!E86+'[1]Támogatási célú fin.műv.'!E86+'[1]Közutak, hidak üzemeltetése'!E86+[1]Közvilágítás!E86+'[1]Község gazdálkodás'!E86+'[1]Család ésnővédelmi egéssz. ell.'!E86+'[1]Sport feladatok'!E86+'[1]Könyvtári feladatok'!E86+'[1]Óvodai intézményi étkeztetés'!E86+'[1]Óvodai konyha fenntartás'!E86+'[1]Óvoda üzemeltetési fenntartás'!E86+'[1]Gépjármű üzemeltetés'!E86+'[1]Szociális étkeztetés'!E86+'[1]Házi segítség nyújtás'!E86+'[1]Civil szervezetek támogatása'!E86+'[1]Huzamosabb idejű közfoglal'!E86+'[1]Közművelődés - hagyományos'!E86+'[1]Térfigyelő rendszer működtetése'!E86+'[1]Települési szociális támogatás'!E86)</f>
        <v>0</v>
      </c>
    </row>
    <row r="88" spans="1:5">
      <c r="A88" s="7" t="s">
        <v>265</v>
      </c>
      <c r="B88" s="1" t="s">
        <v>47</v>
      </c>
      <c r="C88" s="1" t="s">
        <v>48</v>
      </c>
      <c r="D88" s="1">
        <f>SUM('[1]Önkormányzati jogalkotás'!D84+'[1]Köztemető fenntartás'!D87+'[1]Támogatási célú fin.műv.'!D87+'[1]Közutak, hidak üzemeltetése'!D87+[1]Közvilágítás!D87+'[1]Község gazdálkodás'!D87+'[1]Család ésnővédelmi egéssz. ell.'!D87+'[1]Sport feladatok'!D87+'[1]Könyvtári feladatok'!D87+'[1]Óvodai intézményi étkeztetés'!D87+'[1]Óvodai konyha fenntartás'!D87+'[1]Óvoda üzemeltetési fenntartás'!D87+'[1]Gépjármű üzemeltetés'!D87+'[1]Szociális étkeztetés'!D87+'[1]Házi segítség nyújtás'!D87+'[1]Civil szervezetek támogatása'!D87+'[1]Huzamosabb idejű közfoglal'!D87+'[1]Közművelődés - hagyományos'!D87+'[1]Térfigyelő rendszer működtetése'!D87+'[1]Települési szociális támogatás'!D87)</f>
        <v>2913</v>
      </c>
      <c r="E88" s="1">
        <v>2710</v>
      </c>
    </row>
    <row r="89" spans="1:5" ht="30">
      <c r="A89" s="7" t="s">
        <v>266</v>
      </c>
      <c r="B89" s="3" t="s">
        <v>49</v>
      </c>
      <c r="C89" s="1" t="s">
        <v>50</v>
      </c>
      <c r="D89" s="1">
        <f>SUM('[1]Önkormányzati jogalkotás'!D85+'[1]Köztemető fenntartás'!D88+'[1]Támogatási célú fin.műv.'!D88+'[1]Közutak, hidak üzemeltetése'!D88+[1]Közvilágítás!D88+'[1]Község gazdálkodás'!D88+'[1]Család ésnővédelmi egéssz. ell.'!D88+'[1]Sport feladatok'!D88+'[1]Könyvtári feladatok'!D88+'[1]Óvodai intézményi étkeztetés'!D88+'[1]Óvodai konyha fenntartás'!D88+'[1]Óvoda üzemeltetési fenntartás'!D88+'[1]Gépjármű üzemeltetés'!D88+'[1]Szociális étkeztetés'!D88+'[1]Házi segítség nyújtás'!D88+'[1]Civil szervezetek támogatása'!D88+'[1]Huzamosabb idejű közfoglal'!D88+'[1]Közművelődés - hagyományos'!D88+'[1]Térfigyelő rendszer működtetése'!D88+'[1]Települési szociális támogatás'!D88)</f>
        <v>787</v>
      </c>
      <c r="E89" s="1">
        <v>2052</v>
      </c>
    </row>
    <row r="90" spans="1:5">
      <c r="A90" s="12" t="s">
        <v>267</v>
      </c>
      <c r="B90" s="6" t="s">
        <v>51</v>
      </c>
      <c r="C90" s="6" t="s">
        <v>52</v>
      </c>
      <c r="D90" s="2">
        <f>SUM('[1]Önkormányzati jogalkotás'!D86+'[1]Köztemető fenntartás'!D89+'[1]Támogatási célú fin.műv.'!D89+'[1]Közutak, hidak üzemeltetése'!D89+[1]Közvilágítás!D89+'[1]Község gazdálkodás'!D89+'[1]Család ésnővédelmi egéssz. ell.'!D89+'[1]Sport feladatok'!D89+'[1]Könyvtári feladatok'!D89+'[1]Óvodai intézményi étkeztetés'!D89+'[1]Óvodai konyha fenntartás'!D89+'[1]Óvoda üzemeltetési fenntartás'!D89+'[1]Gépjármű üzemeltetés'!D89+'[1]Szociális étkeztetés'!D89+'[1]Házi segítség nyújtás'!D89+'[1]Civil szervezetek támogatása'!D89+'[1]Huzamosabb idejű közfoglal'!D89+'[1]Közművelődés - hagyományos'!D89+'[1]Térfigyelő rendszer működtetése'!D89+'[1]Települési szociális támogatás'!D89)</f>
        <v>3700</v>
      </c>
      <c r="E90" s="2">
        <f>SUM(E86:E89)</f>
        <v>9456</v>
      </c>
    </row>
    <row r="91" spans="1:5" ht="30.75" customHeight="1">
      <c r="A91" s="7" t="s">
        <v>268</v>
      </c>
      <c r="B91" s="3" t="s">
        <v>53</v>
      </c>
      <c r="C91" s="9" t="s">
        <v>54</v>
      </c>
      <c r="D91" s="1">
        <f>SUM('[1]Önkormányzati jogalkotás'!D87+'[1]Köztemető fenntartás'!D90+'[1]Támogatási célú fin.műv.'!D90+'[1]Közutak, hidak üzemeltetése'!D90+[1]Közvilágítás!D90+'[1]Község gazdálkodás'!D90+'[1]Család ésnővédelmi egéssz. ell.'!D90+'[1]Sport feladatok'!D90+'[1]Könyvtári feladatok'!D90+'[1]Óvodai intézményi étkeztetés'!D90+'[1]Óvodai konyha fenntartás'!D90+'[1]Óvoda üzemeltetési fenntartás'!D90+'[1]Gépjármű üzemeltetés'!D90+'[1]Szociális étkeztetés'!D90+'[1]Házi segítség nyújtás'!D90+'[1]Civil szervezetek támogatása'!D90+'[1]Huzamosabb idejű közfoglal'!D90+'[1]Közművelődés - hagyományos'!D90+'[1]Térfigyelő rendszer működtetése'!D90+'[1]Települési szociális támogatás'!D90)</f>
        <v>0</v>
      </c>
      <c r="E91" s="1">
        <f>SUM('[1]Önkormányzati jogalkotás'!E87+'[1]Köztemető fenntartás'!E90+'[1]Támogatási célú fin.műv.'!E90+'[1]Közutak, hidak üzemeltetése'!E90+[1]Közvilágítás!E90+'[1]Község gazdálkodás'!E90+'[1]Család ésnővédelmi egéssz. ell.'!E90+'[1]Sport feladatok'!E90+'[1]Könyvtári feladatok'!E90+'[1]Óvodai intézményi étkeztetés'!E90+'[1]Óvodai konyha fenntartás'!E90+'[1]Óvoda üzemeltetési fenntartás'!E90+'[1]Gépjármű üzemeltetés'!E90+'[1]Szociális étkeztetés'!E90+'[1]Házi segítség nyújtás'!E90+'[1]Civil szervezetek támogatása'!E90+'[1]Huzamosabb idejű közfoglal'!E90+'[1]Közművelődés - hagyományos'!E90+'[1]Térfigyelő rendszer működtetése'!E90+'[1]Települési szociális támogatás'!E90)</f>
        <v>0</v>
      </c>
    </row>
    <row r="92" spans="1:5" ht="34.5" customHeight="1">
      <c r="A92" s="7" t="s">
        <v>269</v>
      </c>
      <c r="B92" s="3" t="s">
        <v>55</v>
      </c>
      <c r="C92" s="9" t="s">
        <v>56</v>
      </c>
      <c r="D92" s="1">
        <f>SUM('[1]Önkormányzati jogalkotás'!D88+'[1]Köztemető fenntartás'!D91+'[1]Támogatási célú fin.műv.'!D91+'[1]Közutak, hidak üzemeltetése'!D91+[1]Közvilágítás!D91+'[1]Község gazdálkodás'!D91+'[1]Család ésnővédelmi egéssz. ell.'!D91+'[1]Sport feladatok'!D91+'[1]Könyvtári feladatok'!D91+'[1]Óvodai intézményi étkeztetés'!D91+'[1]Óvodai konyha fenntartás'!D91+'[1]Óvoda üzemeltetési fenntartás'!D91+'[1]Gépjármű üzemeltetés'!D91+'[1]Szociális étkeztetés'!D91+'[1]Házi segítség nyújtás'!D91+'[1]Civil szervezetek támogatása'!D91+'[1]Huzamosabb idejű közfoglal'!D91+'[1]Közművelődés - hagyományos'!D91+'[1]Térfigyelő rendszer működtetése'!D91+'[1]Települési szociális támogatás'!D91)</f>
        <v>0</v>
      </c>
      <c r="E92" s="1">
        <v>19</v>
      </c>
    </row>
    <row r="93" spans="1:5" ht="27" customHeight="1">
      <c r="A93" s="7" t="s">
        <v>270</v>
      </c>
      <c r="B93" s="3" t="s">
        <v>57</v>
      </c>
      <c r="C93" s="9" t="s">
        <v>58</v>
      </c>
      <c r="D93" s="1">
        <f>SUM('[1]Önkormányzati jogalkotás'!D89+'[1]Köztemető fenntartás'!D92+'[1]Támogatási célú fin.műv.'!D92+'[1]Közutak, hidak üzemeltetése'!D92+[1]Közvilágítás!D92+'[1]Község gazdálkodás'!D92+'[1]Család ésnővédelmi egéssz. ell.'!D92+'[1]Sport feladatok'!D92+'[1]Könyvtári feladatok'!D92+'[1]Óvodai intézményi étkeztetés'!D92+'[1]Óvodai konyha fenntartás'!D92+'[1]Óvoda üzemeltetési fenntartás'!D92+'[1]Gépjármű üzemeltetés'!D92+'[1]Szociális étkeztetés'!D92+'[1]Házi segítség nyújtás'!D92+'[1]Civil szervezetek támogatása'!D92+'[1]Huzamosabb idejű közfoglal'!D92+'[1]Közművelődés - hagyományos'!D92+'[1]Térfigyelő rendszer működtetése'!D92+'[1]Települési szociális támogatás'!D92)</f>
        <v>0</v>
      </c>
      <c r="E93" s="1">
        <f>SUM('[1]Önkormányzati jogalkotás'!E89+'[1]Köztemető fenntartás'!E92+'[1]Támogatási célú fin.műv.'!E92+'[1]Közutak, hidak üzemeltetése'!E92+[1]Közvilágítás!E92+'[1]Község gazdálkodás'!E92+'[1]Család ésnővédelmi egéssz. ell.'!E92+'[1]Sport feladatok'!E92+'[1]Könyvtári feladatok'!E92+'[1]Óvodai intézményi étkeztetés'!E92+'[1]Óvodai konyha fenntartás'!E92+'[1]Óvoda üzemeltetési fenntartás'!E92+'[1]Gépjármű üzemeltetés'!E92+'[1]Szociális étkeztetés'!E92+'[1]Házi segítség nyújtás'!E92+'[1]Civil szervezetek támogatása'!E92+'[1]Huzamosabb idejű közfoglal'!E92+'[1]Közművelődés - hagyományos'!E92+'[1]Térfigyelő rendszer működtetése'!E92+'[1]Települési szociális támogatás'!E92)</f>
        <v>0</v>
      </c>
    </row>
    <row r="94" spans="1:5" ht="25.5" customHeight="1">
      <c r="A94" s="7" t="s">
        <v>271</v>
      </c>
      <c r="B94" s="15" t="s">
        <v>59</v>
      </c>
      <c r="C94" s="1" t="s">
        <v>60</v>
      </c>
      <c r="D94" s="1">
        <f>SUM('[1]Önkormányzati jogalkotás'!D90+'[1]Köztemető fenntartás'!D93+'[1]Támogatási célú fin.műv.'!D93+'[1]Közutak, hidak üzemeltetése'!D93+[1]Közvilágítás!D93+'[1]Község gazdálkodás'!D93+'[1]Család ésnővédelmi egéssz. ell.'!D93+'[1]Sport feladatok'!D93+'[1]Könyvtári feladatok'!D93+'[1]Óvodai intézményi étkeztetés'!D93+'[1]Óvodai konyha fenntartás'!D93+'[1]Óvoda üzemeltetési fenntartás'!D93+'[1]Gépjármű üzemeltetés'!D93+'[1]Szociális étkeztetés'!D93+'[1]Házi segítség nyújtás'!D93+'[1]Civil szervezetek támogatása'!D93+'[1]Huzamosabb idejű közfoglal'!D93+'[1]Közművelődés - hagyományos'!D93+'[1]Térfigyelő rendszer működtetése'!D93+'[1]Települési szociális támogatás'!D93)</f>
        <v>0</v>
      </c>
      <c r="E94" s="1">
        <f>SUM('[1]Önkormányzati jogalkotás'!E90+'[1]Köztemető fenntartás'!E93+'[1]Támogatási célú fin.műv.'!E93+'[1]Közutak, hidak üzemeltetése'!E93+[1]Közvilágítás!E93+'[1]Község gazdálkodás'!E93+'[1]Család ésnővédelmi egéssz. ell.'!E93+'[1]Sport feladatok'!E93+'[1]Könyvtári feladatok'!E93+'[1]Óvodai intézményi étkeztetés'!E93+'[1]Óvodai konyha fenntartás'!E93+'[1]Óvoda üzemeltetési fenntartás'!E93+'[1]Gépjármű üzemeltetés'!E93+'[1]Szociális étkeztetés'!E93+'[1]Házi segítség nyújtás'!E93+'[1]Civil szervezetek támogatása'!E93+'[1]Huzamosabb idejű közfoglal'!E93+'[1]Közművelődés - hagyományos'!E93+'[1]Térfigyelő rendszer működtetése'!E93+'[1]Települési szociális támogatás'!E93)</f>
        <v>0</v>
      </c>
    </row>
    <row r="95" spans="1:5" ht="35.25" customHeight="1">
      <c r="A95" s="7" t="s">
        <v>272</v>
      </c>
      <c r="B95" s="3" t="s">
        <v>61</v>
      </c>
      <c r="C95" s="9" t="s">
        <v>62</v>
      </c>
      <c r="D95" s="1">
        <f>SUM('[1]Önkormányzati jogalkotás'!D91+'[1]Köztemető fenntartás'!D94+'[1]Támogatási célú fin.műv.'!D94+'[1]Közutak, hidak üzemeltetése'!D94+[1]Közvilágítás!D94+'[1]Község gazdálkodás'!D94+'[1]Család ésnővédelmi egéssz. ell.'!D94+'[1]Sport feladatok'!D94+'[1]Könyvtári feladatok'!D94+'[1]Óvodai intézményi étkeztetés'!D94+'[1]Óvodai konyha fenntartás'!D94+'[1]Óvoda üzemeltetési fenntartás'!D94+'[1]Gépjármű üzemeltetés'!D94+'[1]Szociális étkeztetés'!D94+'[1]Házi segítség nyújtás'!D94+'[1]Civil szervezetek támogatása'!D94+'[1]Huzamosabb idejű közfoglal'!D94+'[1]Közművelődés - hagyományos'!D94+'[1]Térfigyelő rendszer működtetése'!D94+'[1]Települési szociális támogatás'!D94)</f>
        <v>0</v>
      </c>
      <c r="E95" s="1">
        <f>SUM('[1]Önkormányzati jogalkotás'!E91+'[1]Köztemető fenntartás'!E94+'[1]Támogatási célú fin.műv.'!E94+'[1]Közutak, hidak üzemeltetése'!E94+[1]Közvilágítás!E94+'[1]Község gazdálkodás'!E94+'[1]Család ésnővédelmi egéssz. ell.'!E94+'[1]Sport feladatok'!E94+'[1]Könyvtári feladatok'!E94+'[1]Óvodai intézményi étkeztetés'!E94+'[1]Óvodai konyha fenntartás'!E94+'[1]Óvoda üzemeltetési fenntartás'!E94+'[1]Gépjármű üzemeltetés'!E94+'[1]Szociális étkeztetés'!E94+'[1]Házi segítség nyújtás'!E94+'[1]Civil szervezetek támogatása'!E94+'[1]Huzamosabb idejű közfoglal'!E94+'[1]Közművelődés - hagyományos'!E94+'[1]Térfigyelő rendszer működtetése'!E94+'[1]Települési szociális támogatás'!E94)</f>
        <v>0</v>
      </c>
    </row>
    <row r="96" spans="1:5" ht="34.5" customHeight="1">
      <c r="A96" s="7" t="s">
        <v>273</v>
      </c>
      <c r="B96" s="3" t="s">
        <v>63</v>
      </c>
      <c r="C96" s="9" t="s">
        <v>64</v>
      </c>
      <c r="D96" s="1">
        <f>SUM('[1]Önkormányzati jogalkotás'!D92+'[1]Köztemető fenntartás'!D95+'[1]Támogatási célú fin.műv.'!D95+'[1]Közutak, hidak üzemeltetése'!D95+[1]Közvilágítás!D95+'[1]Község gazdálkodás'!D95+'[1]Család ésnővédelmi egéssz. ell.'!D95+'[1]Sport feladatok'!D95+'[1]Könyvtári feladatok'!D95+'[1]Óvodai intézményi étkeztetés'!D95+'[1]Óvodai konyha fenntartás'!D95+'[1]Óvoda üzemeltetési fenntartás'!D95+'[1]Gépjármű üzemeltetés'!D95+'[1]Szociális étkeztetés'!D95+'[1]Házi segítség nyújtás'!D95+'[1]Civil szervezetek támogatása'!D95+'[1]Huzamosabb idejű közfoglal'!D95+'[1]Közművelődés - hagyományos'!D95+'[1]Térfigyelő rendszer működtetése'!D95+'[1]Települési szociális támogatás'!D95)</f>
        <v>0</v>
      </c>
      <c r="E96" s="1">
        <f>SUM('[1]Önkormányzati jogalkotás'!E92+'[1]Köztemető fenntartás'!E95+'[1]Támogatási célú fin.műv.'!E95+'[1]Közutak, hidak üzemeltetése'!E95+[1]Közvilágítás!E95+'[1]Község gazdálkodás'!E95+'[1]Család ésnővédelmi egéssz. ell.'!E95+'[1]Sport feladatok'!E95+'[1]Könyvtári feladatok'!E95+'[1]Óvodai intézményi étkeztetés'!E95+'[1]Óvodai konyha fenntartás'!E95+'[1]Óvoda üzemeltetési fenntartás'!E95+'[1]Gépjármű üzemeltetés'!E95+'[1]Szociális étkeztetés'!E95+'[1]Házi segítség nyújtás'!E95+'[1]Civil szervezetek támogatása'!E95+'[1]Huzamosabb idejű közfoglal'!E95+'[1]Közművelődés - hagyományos'!E95+'[1]Térfigyelő rendszer működtetése'!E95+'[1]Települési szociális támogatás'!E95)</f>
        <v>0</v>
      </c>
    </row>
    <row r="97" spans="1:5">
      <c r="A97" s="7" t="s">
        <v>274</v>
      </c>
      <c r="B97" s="1" t="s">
        <v>65</v>
      </c>
      <c r="C97" s="1" t="s">
        <v>66</v>
      </c>
      <c r="D97" s="1">
        <f>SUM('[1]Önkormányzati jogalkotás'!D93+'[1]Köztemető fenntartás'!D96+'[1]Támogatási célú fin.műv.'!D96+'[1]Közutak, hidak üzemeltetése'!D96+[1]Közvilágítás!D96+'[1]Község gazdálkodás'!D96+'[1]Család ésnővédelmi egéssz. ell.'!D96+'[1]Sport feladatok'!D96+'[1]Könyvtári feladatok'!D96+'[1]Óvodai intézményi étkeztetés'!D96+'[1]Óvodai konyha fenntartás'!D96+'[1]Óvoda üzemeltetési fenntartás'!D96+'[1]Gépjármű üzemeltetés'!D96+'[1]Szociális étkeztetés'!D96+'[1]Házi segítség nyújtás'!D96+'[1]Civil szervezetek támogatása'!D96+'[1]Huzamosabb idejű közfoglal'!D96+'[1]Közművelődés - hagyományos'!D96+'[1]Térfigyelő rendszer működtetése'!D96+'[1]Települési szociális támogatás'!D96)</f>
        <v>0</v>
      </c>
      <c r="E97" s="1">
        <f>SUM('[1]Önkormányzati jogalkotás'!E93+'[1]Köztemető fenntartás'!E96+'[1]Támogatási célú fin.műv.'!E96+'[1]Közutak, hidak üzemeltetése'!E96+[1]Közvilágítás!E96+'[1]Község gazdálkodás'!E96+'[1]Család ésnővédelmi egéssz. ell.'!E96+'[1]Sport feladatok'!E96+'[1]Könyvtári feladatok'!E96+'[1]Óvodai intézményi étkeztetés'!E96+'[1]Óvodai konyha fenntartás'!E96+'[1]Óvoda üzemeltetési fenntartás'!E96+'[1]Gépjármű üzemeltetés'!E96+'[1]Szociális étkeztetés'!E96+'[1]Házi segítség nyújtás'!E96+'[1]Civil szervezetek támogatása'!E96+'[1]Huzamosabb idejű közfoglal'!E96+'[1]Közművelődés - hagyományos'!E96+'[1]Térfigyelő rendszer működtetése'!E96+'[1]Települési szociális támogatás'!E96)</f>
        <v>0</v>
      </c>
    </row>
    <row r="98" spans="1:5">
      <c r="A98" s="7" t="s">
        <v>275</v>
      </c>
      <c r="B98" s="8" t="s">
        <v>67</v>
      </c>
      <c r="C98" s="1" t="s">
        <v>68</v>
      </c>
      <c r="D98" s="1">
        <f>SUM('[1]Önkormányzati jogalkotás'!D94+'[1]Köztemető fenntartás'!D97+'[1]Támogatási célú fin.műv.'!D97+'[1]Közutak, hidak üzemeltetése'!D97+[1]Közvilágítás!D97+'[1]Község gazdálkodás'!D97+'[1]Család ésnővédelmi egéssz. ell.'!D97+'[1]Sport feladatok'!D97+'[1]Könyvtári feladatok'!D97+'[1]Óvodai intézményi étkeztetés'!D97+'[1]Óvodai konyha fenntartás'!D97+'[1]Óvoda üzemeltetési fenntartás'!D97+'[1]Gépjármű üzemeltetés'!D97+'[1]Szociális étkeztetés'!D97+'[1]Házi segítség nyújtás'!D97+'[1]Civil szervezetek támogatása'!D97+'[1]Huzamosabb idejű közfoglal'!D97+'[1]Közművelődés - hagyományos'!D97+'[1]Térfigyelő rendszer működtetése'!D97+'[1]Települési szociális támogatás'!D97)</f>
        <v>0</v>
      </c>
      <c r="E98" s="1">
        <f>SUM('[1]Önkormányzati jogalkotás'!E94+'[1]Köztemető fenntartás'!E97+'[1]Támogatási célú fin.műv.'!E97+'[1]Közutak, hidak üzemeltetése'!E97+[1]Közvilágítás!E97+'[1]Község gazdálkodás'!E97+'[1]Család ésnővédelmi egéssz. ell.'!E97+'[1]Sport feladatok'!E97+'[1]Könyvtári feladatok'!E97+'[1]Óvodai intézményi étkeztetés'!E97+'[1]Óvodai konyha fenntartás'!E97+'[1]Óvoda üzemeltetési fenntartás'!E97+'[1]Gépjármű üzemeltetés'!E97+'[1]Szociális étkeztetés'!E97+'[1]Házi segítség nyújtás'!E97+'[1]Civil szervezetek támogatása'!E97+'[1]Huzamosabb idejű közfoglal'!E97+'[1]Közművelődés - hagyományos'!E97+'[1]Térfigyelő rendszer működtetése'!E97+'[1]Települési szociális támogatás'!E97)</f>
        <v>0</v>
      </c>
    </row>
    <row r="99" spans="1:5">
      <c r="A99" s="12" t="s">
        <v>276</v>
      </c>
      <c r="B99" s="6" t="s">
        <v>69</v>
      </c>
      <c r="C99" s="6" t="s">
        <v>70</v>
      </c>
      <c r="D99" s="2">
        <f>SUM('[1]Önkormányzati jogalkotás'!D95+'[1]Köztemető fenntartás'!D98+'[1]Támogatási célú fin.műv.'!D98+'[1]Közutak, hidak üzemeltetése'!D98+[1]Közvilágítás!D98+'[1]Község gazdálkodás'!D98+'[1]Család ésnővédelmi egéssz. ell.'!D98+'[1]Sport feladatok'!D98+'[1]Könyvtári feladatok'!D98+'[1]Óvodai intézményi étkeztetés'!D98+'[1]Óvodai konyha fenntartás'!D98+'[1]Óvoda üzemeltetési fenntartás'!D98+'[1]Gépjármű üzemeltetés'!D98+'[1]Szociális étkeztetés'!D98+'[1]Házi segítség nyújtás'!D98+'[1]Civil szervezetek támogatása'!D98+'[1]Huzamosabb idejű közfoglal'!D98+'[1]Közművelődés - hagyományos'!D98+'[1]Térfigyelő rendszer működtetése'!D98+'[1]Települési szociális támogatás'!D98)</f>
        <v>0</v>
      </c>
      <c r="E99" s="2">
        <f>SUM(E91:E98)</f>
        <v>19</v>
      </c>
    </row>
    <row r="100" spans="1:5">
      <c r="A100" s="12" t="s">
        <v>277</v>
      </c>
      <c r="B100" s="6" t="s">
        <v>278</v>
      </c>
      <c r="C100" s="6" t="s">
        <v>279</v>
      </c>
      <c r="D100" s="1">
        <f>SUM('[1]Önkormányzati jogalkotás'!D96+'[1]Köztemető fenntartás'!D99+'[1]Támogatási célú fin.műv.'!D99+'[1]Közutak, hidak üzemeltetése'!D99+[1]Közvilágítás!D99+'[1]Község gazdálkodás'!D99+'[1]Család ésnővédelmi egéssz. ell.'!D99+'[1]Sport feladatok'!D99+'[1]Könyvtári feladatok'!D99+'[1]Óvodai intézményi étkeztetés'!D99+'[1]Óvodai konyha fenntartás'!D99+'[1]Óvoda üzemeltetési fenntartás'!D99+'[1]Gépjármű üzemeltetés'!D99+'[1]Szociális étkeztetés'!D99+'[1]Házi segítség nyújtás'!D99+'[1]Civil szervezetek támogatása'!D99+'[1]Huzamosabb idejű közfoglal'!D99+'[1]Közművelődés - hagyományos'!D99+'[1]Térfigyelő rendszer működtetése'!D99+'[1]Települési szociális támogatás'!D99)</f>
        <v>51918</v>
      </c>
      <c r="E100" s="1">
        <f>SUM(E29+E30+E55+E64+E77+E85+E90+E99)</f>
        <v>71840</v>
      </c>
    </row>
    <row r="101" spans="1:5">
      <c r="A101" s="12" t="s">
        <v>281</v>
      </c>
      <c r="B101" s="6" t="s">
        <v>84</v>
      </c>
      <c r="C101" s="6"/>
      <c r="D101" s="1"/>
      <c r="E101" s="1"/>
    </row>
    <row r="102" spans="1:5">
      <c r="A102" s="12" t="s">
        <v>282</v>
      </c>
      <c r="B102" s="6" t="s">
        <v>285</v>
      </c>
      <c r="C102" s="6"/>
      <c r="D102" s="1"/>
      <c r="E102" s="1">
        <v>490</v>
      </c>
    </row>
    <row r="103" spans="1:5">
      <c r="A103" s="12" t="s">
        <v>283</v>
      </c>
      <c r="B103" s="2" t="s">
        <v>280</v>
      </c>
      <c r="C103" s="2"/>
      <c r="D103" s="2">
        <v>35599</v>
      </c>
      <c r="E103" s="2">
        <v>25577</v>
      </c>
    </row>
    <row r="104" spans="1:5">
      <c r="A104" s="12" t="s">
        <v>284</v>
      </c>
      <c r="B104" s="5" t="s">
        <v>10</v>
      </c>
      <c r="C104" s="5"/>
      <c r="D104" s="5">
        <f>SUM(D100:D103)</f>
        <v>87517</v>
      </c>
      <c r="E104" s="5">
        <f t="shared" ref="E104" si="0">SUM(E100:E103)</f>
        <v>97907</v>
      </c>
    </row>
  </sheetData>
  <mergeCells count="7">
    <mergeCell ref="A8:E8"/>
    <mergeCell ref="A2:E2"/>
    <mergeCell ref="A7:E7"/>
    <mergeCell ref="A1:I1"/>
    <mergeCell ref="A3:I3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2.sz.tájékoztató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2015-12-07T14:02:01Z</dcterms:modified>
</cp:coreProperties>
</file>