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<sst xmlns="http://schemas.openxmlformats.org/spreadsheetml/2006/main" count="30" uniqueCount="27">
  <si>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Megnevezés</t>
  </si>
  <si>
    <t>Kiadás</t>
  </si>
  <si>
    <t>Áfa</t>
  </si>
  <si>
    <t>Összes kiadás</t>
  </si>
  <si>
    <t>Pályázat státusza</t>
  </si>
  <si>
    <t>Pályázaton igényelt támogatás</t>
  </si>
  <si>
    <t>Szükséges önrész</t>
  </si>
  <si>
    <t>FELHALMOZÁSI JOGCÍMEK RÉSZELTEZÉSE BEVÉTELI- KIADÁSI OLDALRÓL</t>
  </si>
  <si>
    <t>Összesen:</t>
  </si>
  <si>
    <t>2016 évre tervezett beruházások</t>
  </si>
  <si>
    <t>ART mozihálózat digitális fejl</t>
  </si>
  <si>
    <t>Óvoda sportudvar kialakítása</t>
  </si>
  <si>
    <t>Utcanév táblák</t>
  </si>
  <si>
    <t>Vis Maior</t>
  </si>
  <si>
    <t>Rendezési terv módosítás</t>
  </si>
  <si>
    <t>saját</t>
  </si>
  <si>
    <t>Ágdaráló</t>
  </si>
  <si>
    <t>Egytengelyes pótkocsi</t>
  </si>
  <si>
    <t>Mezőföldvíz/bérleti díj terhére</t>
  </si>
  <si>
    <t>2016 évre tervezett</t>
  </si>
  <si>
    <t>Tájékoztató adatok</t>
  </si>
  <si>
    <t>Art mozihálózat fejlesztésérema pályázati összeg 2015.12.31-én MÁK-tól átutalásra került</t>
  </si>
  <si>
    <t>2014 évi óvoda bővítésre JETA támogatás 2016.01.20.</t>
  </si>
  <si>
    <t>nyert /MÁK</t>
  </si>
  <si>
    <t>nyert /JETA</t>
  </si>
  <si>
    <t>nyert/ JETA</t>
  </si>
  <si>
    <t>2016 évre tervezett pályázati támogatások összege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</si>
</sst>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[$Ft-40E]_-;\-* #,##0.00\ [$Ft-40E]_-;_-* &quot;-&quot;??\ [$Ft-40E]_-;_-@_-"/>
    <numFmt numFmtId="166" formatCode="#,##0\ _F_t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Fill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5" fillId="0" borderId="0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view="pageLayout" workbookViewId="0" topLeftCell="A1">
      <selection activeCell="D15" sqref="D15"/>
    </sheetView>
  </sheetViews>
  <sheetFormatPr defaultColWidth="9.140625" defaultRowHeight="15"/>
  <cols>
    <col min="1" max="1" width="30.140625" style="0" customWidth="1"/>
    <col min="2" max="2" width="22.8515625" style="0" customWidth="1"/>
    <col min="3" max="3" width="12.57421875" style="0" customWidth="1"/>
    <col min="4" max="4" width="10.8515625" style="0" customWidth="1"/>
    <col min="5" max="5" width="13.140625" style="0" bestFit="1" customWidth="1"/>
    <col min="6" max="6" width="13.8515625" style="0" customWidth="1"/>
    <col min="7" max="7" width="12.140625" style="0" customWidth="1"/>
  </cols>
  <sheetData>
    <row r="2" s="3" customFormat="1" ht="15">
      <c r="A2" s="3" t="s">
        <v>7</v>
      </c>
    </row>
    <row r="3" ht="15.75" thickBot="1"/>
    <row r="4" spans="1:7" ht="30.75" customHeight="1">
      <c r="A4" s="13" t="s">
        <v>9</v>
      </c>
      <c r="B4" s="14"/>
      <c r="C4" s="14"/>
      <c r="D4" s="15"/>
      <c r="E4" s="15"/>
      <c r="F4" s="15"/>
      <c r="G4" s="16"/>
    </row>
    <row r="5" spans="1:7" s="2" customFormat="1" ht="45">
      <c r="A5" s="17" t="s">
        <v>0</v>
      </c>
      <c r="B5" s="4" t="s">
        <v>4</v>
      </c>
      <c r="C5" s="4" t="s">
        <v>1</v>
      </c>
      <c r="D5" s="4" t="s">
        <v>2</v>
      </c>
      <c r="E5" s="7" t="s">
        <v>3</v>
      </c>
      <c r="F5" s="5" t="s">
        <v>5</v>
      </c>
      <c r="G5" s="18" t="s">
        <v>6</v>
      </c>
    </row>
    <row r="6" spans="1:7" ht="15">
      <c r="A6" s="20" t="s">
        <v>10</v>
      </c>
      <c r="B6" s="6" t="s">
        <v>23</v>
      </c>
      <c r="C6" s="9">
        <v>2125984</v>
      </c>
      <c r="D6" s="9">
        <v>574016</v>
      </c>
      <c r="E6" s="8">
        <f aca="true" t="shared" si="0" ref="E6:E11">C6+D6</f>
        <v>2700000</v>
      </c>
      <c r="F6" s="9">
        <v>2000000</v>
      </c>
      <c r="G6" s="19">
        <v>700000</v>
      </c>
    </row>
    <row r="7" spans="1:7" ht="15">
      <c r="A7" s="25" t="s">
        <v>11</v>
      </c>
      <c r="B7" s="26" t="s">
        <v>24</v>
      </c>
      <c r="C7" s="27">
        <v>11382006</v>
      </c>
      <c r="D7" s="27">
        <f>C7*27%</f>
        <v>3073141.62</v>
      </c>
      <c r="E7" s="8">
        <f t="shared" si="0"/>
        <v>14455147.620000001</v>
      </c>
      <c r="F7" s="27">
        <v>11564118</v>
      </c>
      <c r="G7" s="28">
        <f>E7-F7</f>
        <v>2891029.620000001</v>
      </c>
    </row>
    <row r="8" spans="1:7" ht="15">
      <c r="A8" s="29" t="s">
        <v>12</v>
      </c>
      <c r="B8" s="30" t="s">
        <v>25</v>
      </c>
      <c r="C8" s="31">
        <v>3884687</v>
      </c>
      <c r="D8" s="27">
        <f>C8*27%</f>
        <v>1048865.49</v>
      </c>
      <c r="E8" s="8">
        <f t="shared" si="0"/>
        <v>4933552.49</v>
      </c>
      <c r="F8" s="27">
        <v>4686874</v>
      </c>
      <c r="G8" s="28">
        <f>E8-F8</f>
        <v>246678.49000000022</v>
      </c>
    </row>
    <row r="9" spans="1:7" ht="15">
      <c r="A9" s="35" t="s">
        <v>13</v>
      </c>
      <c r="B9" s="34" t="s">
        <v>23</v>
      </c>
      <c r="C9" s="34">
        <v>3780000</v>
      </c>
      <c r="D9" s="27">
        <f>C9*27%</f>
        <v>1020600.0000000001</v>
      </c>
      <c r="E9" s="8">
        <f t="shared" si="0"/>
        <v>4800600</v>
      </c>
      <c r="F9" s="48">
        <v>3360420</v>
      </c>
      <c r="G9" s="28">
        <f>E9-F9</f>
        <v>1440180</v>
      </c>
    </row>
    <row r="10" spans="1:7" ht="15">
      <c r="A10" s="29" t="s">
        <v>14</v>
      </c>
      <c r="B10" s="30" t="s">
        <v>15</v>
      </c>
      <c r="C10" s="31">
        <v>520000</v>
      </c>
      <c r="D10" s="27">
        <f>C10*27%</f>
        <v>140400</v>
      </c>
      <c r="E10" s="8">
        <f t="shared" si="0"/>
        <v>660400</v>
      </c>
      <c r="F10" s="31"/>
      <c r="G10" s="33">
        <v>660400</v>
      </c>
    </row>
    <row r="11" spans="1:7" ht="15">
      <c r="A11" s="29" t="s">
        <v>16</v>
      </c>
      <c r="B11" s="30" t="s">
        <v>15</v>
      </c>
      <c r="C11" s="31">
        <v>500000</v>
      </c>
      <c r="D11" s="31">
        <f>C11*27%</f>
        <v>135000</v>
      </c>
      <c r="E11" s="32">
        <f t="shared" si="0"/>
        <v>635000</v>
      </c>
      <c r="F11" s="31"/>
      <c r="G11" s="33">
        <v>635000</v>
      </c>
    </row>
    <row r="12" spans="1:7" ht="15">
      <c r="A12" s="36" t="s">
        <v>17</v>
      </c>
      <c r="B12" s="30" t="s">
        <v>15</v>
      </c>
      <c r="C12" s="31">
        <v>882842</v>
      </c>
      <c r="D12" s="31">
        <v>239000</v>
      </c>
      <c r="E12" s="32">
        <f>C12+D12</f>
        <v>1121842</v>
      </c>
      <c r="F12" s="31"/>
      <c r="G12" s="33">
        <v>1121842</v>
      </c>
    </row>
    <row r="13" spans="1:7" ht="14.25" customHeight="1">
      <c r="A13" s="20" t="s">
        <v>18</v>
      </c>
      <c r="B13" s="6" t="s">
        <v>19</v>
      </c>
      <c r="C13" s="9">
        <v>2874844</v>
      </c>
      <c r="D13" s="9">
        <f>C13*27%</f>
        <v>776207.88</v>
      </c>
      <c r="E13" s="8">
        <f>C13+D13</f>
        <v>3651051.88</v>
      </c>
      <c r="F13" s="9"/>
      <c r="G13" s="19">
        <v>3651052</v>
      </c>
    </row>
    <row r="14" spans="1:7" ht="28.5" customHeight="1">
      <c r="A14" s="36" t="s">
        <v>22</v>
      </c>
      <c r="B14" s="44"/>
      <c r="C14" s="45"/>
      <c r="D14" s="45"/>
      <c r="E14" s="46"/>
      <c r="F14" s="45">
        <v>10010331</v>
      </c>
      <c r="G14" s="47"/>
    </row>
    <row r="15" spans="1:7" s="12" customFormat="1" ht="15.75" thickBot="1">
      <c r="A15" s="23" t="s">
        <v>8</v>
      </c>
      <c r="B15" s="24"/>
      <c r="C15" s="21">
        <f>SUM(C6:C13)</f>
        <v>25950363</v>
      </c>
      <c r="D15" s="21">
        <f>SUM(D6:D13)</f>
        <v>7007230.99</v>
      </c>
      <c r="E15" s="21">
        <f>SUM(E6:E13)</f>
        <v>32957593.99</v>
      </c>
      <c r="F15" s="21">
        <f>SUM(F6:F14)</f>
        <v>31621743</v>
      </c>
      <c r="G15" s="22">
        <f>SUM(G6:G13)</f>
        <v>11346182.110000001</v>
      </c>
    </row>
    <row r="16" spans="1:7" ht="15">
      <c r="A16" s="10"/>
      <c r="B16" s="10"/>
      <c r="C16" s="11"/>
      <c r="D16" s="11"/>
      <c r="E16" s="11"/>
      <c r="F16" s="11"/>
      <c r="G16" s="11"/>
    </row>
    <row r="17" spans="1:7" ht="15">
      <c r="A17" s="43" t="s">
        <v>20</v>
      </c>
      <c r="B17" s="37"/>
      <c r="C17" s="38"/>
      <c r="D17" s="38"/>
      <c r="E17" s="38"/>
      <c r="F17" s="38"/>
      <c r="G17" s="38"/>
    </row>
    <row r="18" spans="1:7" ht="15">
      <c r="A18" s="37" t="s">
        <v>21</v>
      </c>
      <c r="B18" s="37"/>
      <c r="C18" s="38"/>
      <c r="D18" s="38"/>
      <c r="E18" s="38"/>
      <c r="F18" s="38">
        <v>-2000000</v>
      </c>
      <c r="G18" s="39"/>
    </row>
    <row r="19" spans="1:7" ht="15">
      <c r="A19" s="40"/>
      <c r="B19" s="40"/>
      <c r="C19" s="41"/>
      <c r="D19" s="41"/>
      <c r="E19" s="41"/>
      <c r="F19" s="42"/>
      <c r="G19" s="40"/>
    </row>
    <row r="20" spans="1:7" ht="15">
      <c r="A20" s="43" t="s">
        <v>26</v>
      </c>
      <c r="B20" s="43"/>
      <c r="C20" s="49"/>
      <c r="D20" s="49"/>
      <c r="E20" s="49"/>
      <c r="F20" s="49">
        <v>29621743</v>
      </c>
      <c r="G20" s="38"/>
    </row>
    <row r="21" spans="3:5" ht="15">
      <c r="C21" s="1"/>
      <c r="D21" s="1"/>
      <c r="E21" s="1"/>
    </row>
    <row r="22" spans="3:5" ht="15">
      <c r="C22" s="1"/>
      <c r="D22" s="1"/>
      <c r="E22" s="1"/>
    </row>
    <row r="23" spans="3:5" ht="15">
      <c r="C23" s="1"/>
      <c r="D23" s="1"/>
      <c r="E23" s="1"/>
    </row>
    <row r="24" spans="3:5" ht="15">
      <c r="C24" s="1"/>
      <c r="D24" s="1"/>
      <c r="E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</sheetData>
  <sheetProtection/>
  <printOptions horizontalCentered="1"/>
  <pageMargins left="0.7086614173228347" right="0.7086614173228347" top="0.85" bottom="0.31496062992125984" header="0.45" footer="0.2362204724409449"/>
  <pageSetup horizontalDpi="600" verticalDpi="600" orientation="landscape" paperSize="9" r:id="rId1"/>
  <headerFooter>
    <oddHeader>&amp;R&amp;8Bölcske Községi Önkormányzat
2016. évi költségvetési rendeletéhez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Bölcske</dc:creator>
  <cp:keywords/>
  <dc:description/>
  <cp:lastModifiedBy>Julianna</cp:lastModifiedBy>
  <cp:lastPrinted>2016-02-01T12:00:41Z</cp:lastPrinted>
  <dcterms:created xsi:type="dcterms:W3CDTF">2010-02-09T07:38:07Z</dcterms:created>
  <dcterms:modified xsi:type="dcterms:W3CDTF">2016-03-16T11:39:17Z</dcterms:modified>
  <cp:category/>
  <cp:version/>
  <cp:contentType/>
  <cp:contentStatus/>
</cp:coreProperties>
</file>