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255"/>
  </bookViews>
  <sheets>
    <sheet name="Eredeti ei" sheetId="1" r:id="rId1"/>
  </sheets>
  <calcPr calcId="125725"/>
</workbook>
</file>

<file path=xl/calcChain.xml><?xml version="1.0" encoding="utf-8"?>
<calcChain xmlns="http://schemas.openxmlformats.org/spreadsheetml/2006/main">
  <c r="H19" i="1"/>
  <c r="G19"/>
  <c r="G31" s="1"/>
  <c r="G29"/>
  <c r="F29"/>
  <c r="F19"/>
  <c r="F31" s="1"/>
  <c r="C19"/>
  <c r="C31" s="1"/>
  <c r="C29"/>
  <c r="D29"/>
  <c r="B29"/>
  <c r="B19"/>
  <c r="B31" s="1"/>
  <c r="H29" l="1"/>
  <c r="E30" l="1"/>
  <c r="D19"/>
  <c r="D31" s="1"/>
  <c r="H31"/>
  <c r="E20" l="1"/>
</calcChain>
</file>

<file path=xl/sharedStrings.xml><?xml version="1.0" encoding="utf-8"?>
<sst xmlns="http://schemas.openxmlformats.org/spreadsheetml/2006/main" count="52" uniqueCount="50">
  <si>
    <t>BEVÉTELEK</t>
  </si>
  <si>
    <t>KIADÁSOK</t>
  </si>
  <si>
    <t>I. Működési bevételek és kiadások</t>
  </si>
  <si>
    <t xml:space="preserve">Működési célú hitelfelvétel </t>
  </si>
  <si>
    <t>Működési bevételek összesen:</t>
  </si>
  <si>
    <t>Működési kiadások összesen:</t>
  </si>
  <si>
    <t>Felhalmozási bevételek összesen:</t>
  </si>
  <si>
    <t>Felhalmozási kiadások összesen:</t>
  </si>
  <si>
    <t>KÖLTSÉGVETÉSI KIADÁSOK ÖSSZESEN:</t>
  </si>
  <si>
    <t>KÖLTSÉGVETÉSI BEVÉTELEK ÖSSZESEN:</t>
  </si>
  <si>
    <t xml:space="preserve">Felhalmozási célú hiteltörlesztés </t>
  </si>
  <si>
    <t>II. Felhalmozási bevételek és kiadások</t>
  </si>
  <si>
    <t>Működési bevételek és kiadások egyenlege:</t>
  </si>
  <si>
    <t>Felhalmozási bevételek és kiadások egyenlege:</t>
  </si>
  <si>
    <t>főbb kiadási és bevételi rovatonként</t>
  </si>
  <si>
    <t>Működési bevételek (02/44)</t>
  </si>
  <si>
    <t>Közhatalmi bevételek (02/33)</t>
  </si>
  <si>
    <t>Önkormányzat működési célú költségvetési támogatása (02/07)</t>
  </si>
  <si>
    <t>Felhalmozási célú támogatások államházt. belülről (02/19)</t>
  </si>
  <si>
    <t>Felhalmozási bevételek (02/50)</t>
  </si>
  <si>
    <t>Felhalmozási célú átvett pénzeszközök államházt.kívülről (02/58)</t>
  </si>
  <si>
    <t xml:space="preserve">Felhalmozási célú hitelfelvétel </t>
  </si>
  <si>
    <t xml:space="preserve">Előző évi pénzmaradvány felhalmozási célú igénybevétele </t>
  </si>
  <si>
    <t>Előző évi pénzmaradvány működési célú igénybevétele</t>
  </si>
  <si>
    <t>Személyi juttatások (01/19)</t>
  </si>
  <si>
    <t>Munkaadókat terhelő járulékok (01/20)</t>
  </si>
  <si>
    <t>Ellátottak pénzbeli juttatásai (01/54)</t>
  </si>
  <si>
    <t>Egyéb működési célú támogatások államháztartáson belülre (01/60)</t>
  </si>
  <si>
    <t>Egyéb felhalmozási célú támogatások államháztartáson belülre (01/84)</t>
  </si>
  <si>
    <t>Egyéb felhalmozási célú támogatások államháztartáson kívülre (01/88)</t>
  </si>
  <si>
    <t>Egyéb működési célú támogatások államháztartáson belülről (02/12)</t>
  </si>
  <si>
    <t>Működési célú tartalékok (01/66)</t>
  </si>
  <si>
    <t>Felhalmozási célú tartalékok (01/66)</t>
  </si>
  <si>
    <t>Felhalm.célú visszatérítendő tám. kölcsönök visszatér.ÁH kívülről (02/56)</t>
  </si>
  <si>
    <t>Beruházások (01/75)</t>
  </si>
  <si>
    <t>Felújítások (01/80)</t>
  </si>
  <si>
    <t>Központi, irányító szervi működési támogatás folyósítása (02/12)</t>
  </si>
  <si>
    <t>Felhalm.célú visszatérítendő tám. kölcsönök nyújtása ÁH kívülre (01/86)</t>
  </si>
  <si>
    <t>2016. évi tervezett összevont költségvetési mérlege</t>
  </si>
  <si>
    <t>2016. évi előirányzat</t>
  </si>
  <si>
    <t>Hevesaranyos Község Önkormányzata</t>
  </si>
  <si>
    <t>Működési célú átvett pénzeszközök államháztartáson belülről (02/54)</t>
  </si>
  <si>
    <t>Közfoglalkoztatottak bértámogatása és a dologi kiadások finanszírozása</t>
  </si>
  <si>
    <t>Központi ktgvetéssel kapcs. elszámolások</t>
  </si>
  <si>
    <t>Dologi kiadások (01/45) (gyerek étk.:7090 e)</t>
  </si>
  <si>
    <t>Államháztartási megelőlwegezések</t>
  </si>
  <si>
    <t>2016. évi  módosított előirányzat</t>
  </si>
  <si>
    <t>2016 évi teljesítés</t>
  </si>
  <si>
    <t>2016. évi módosított előirányzat</t>
  </si>
  <si>
    <t>4. számú melléklet a 6/2017. (V.30.) számú önkormányzati rendelethez</t>
  </si>
</sst>
</file>

<file path=xl/styles.xml><?xml version="1.0" encoding="utf-8"?>
<styleSheet xmlns="http://schemas.openxmlformats.org/spreadsheetml/2006/main">
  <numFmts count="1">
    <numFmt numFmtId="164" formatCode="_-* #,##0\ &quot;Ft&quot;_-;\-* #,##0\ &quot;Ft&quot;_-;_-* &quot;-&quot;??\ &quot;Ft&quot;_-;_-@_-"/>
  </numFmts>
  <fonts count="10">
    <font>
      <sz val="10"/>
      <name val="Arial CE"/>
      <charset val="238"/>
    </font>
    <font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0" xfId="0" applyFont="1" applyBorder="1"/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 wrapText="1"/>
    </xf>
    <xf numFmtId="164" fontId="0" fillId="0" borderId="0" xfId="0" applyNumberFormat="1"/>
    <xf numFmtId="164" fontId="5" fillId="0" borderId="0" xfId="0" applyNumberFormat="1" applyFont="1" applyBorder="1" applyAlignment="1">
      <alignment vertical="center" wrapText="1"/>
    </xf>
    <xf numFmtId="164" fontId="6" fillId="4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view="pageBreakPreview" zoomScaleNormal="100" zoomScaleSheetLayoutView="100" workbookViewId="0">
      <selection activeCell="A4" sqref="A4:H4"/>
    </sheetView>
  </sheetViews>
  <sheetFormatPr defaultRowHeight="12.75"/>
  <cols>
    <col min="1" max="1" width="36.85546875" customWidth="1"/>
    <col min="2" max="2" width="17.28515625" customWidth="1"/>
    <col min="3" max="3" width="18" customWidth="1"/>
    <col min="4" max="4" width="18.5703125" customWidth="1"/>
    <col min="5" max="5" width="35.28515625" customWidth="1"/>
    <col min="6" max="6" width="18.42578125" customWidth="1"/>
    <col min="7" max="7" width="18.140625" customWidth="1"/>
    <col min="8" max="8" width="17.28515625" customWidth="1"/>
  </cols>
  <sheetData>
    <row r="1" spans="1:14" ht="16.5" customHeight="1">
      <c r="A1" s="26" t="s">
        <v>49</v>
      </c>
      <c r="B1" s="26"/>
      <c r="C1" s="26"/>
      <c r="D1" s="26"/>
      <c r="E1" s="26"/>
      <c r="F1" s="26"/>
      <c r="G1" s="26"/>
      <c r="H1" s="26"/>
    </row>
    <row r="2" spans="1:14" ht="16.5">
      <c r="A2" s="2"/>
      <c r="B2" s="2"/>
      <c r="C2" s="2"/>
      <c r="D2" s="2"/>
      <c r="E2" s="2"/>
      <c r="F2" s="2"/>
      <c r="G2" s="2"/>
      <c r="H2" s="2"/>
    </row>
    <row r="3" spans="1:14" ht="16.5">
      <c r="A3" s="33" t="s">
        <v>40</v>
      </c>
      <c r="B3" s="33"/>
      <c r="C3" s="33"/>
      <c r="D3" s="33"/>
      <c r="E3" s="33"/>
      <c r="F3" s="33"/>
      <c r="G3" s="33"/>
      <c r="H3" s="33"/>
    </row>
    <row r="4" spans="1:14" ht="16.5">
      <c r="A4" s="33" t="s">
        <v>38</v>
      </c>
      <c r="B4" s="33"/>
      <c r="C4" s="33"/>
      <c r="D4" s="33"/>
      <c r="E4" s="33"/>
      <c r="F4" s="33"/>
      <c r="G4" s="33"/>
      <c r="H4" s="33"/>
    </row>
    <row r="5" spans="1:14" ht="16.5">
      <c r="A5" s="33" t="s">
        <v>14</v>
      </c>
      <c r="B5" s="33"/>
      <c r="C5" s="33"/>
      <c r="D5" s="33"/>
      <c r="E5" s="33"/>
      <c r="F5" s="33"/>
      <c r="G5" s="33"/>
      <c r="H5" s="33"/>
    </row>
    <row r="6" spans="1:14">
      <c r="A6" s="1"/>
      <c r="B6" s="1"/>
      <c r="C6" s="1"/>
      <c r="D6" s="1"/>
      <c r="E6" s="1"/>
      <c r="F6" s="1"/>
      <c r="G6" s="1"/>
      <c r="H6" s="1"/>
    </row>
    <row r="7" spans="1:14" ht="18.75" customHeight="1">
      <c r="A7" s="1"/>
      <c r="B7" s="1"/>
      <c r="C7" s="1"/>
      <c r="D7" s="1"/>
      <c r="E7" s="1"/>
      <c r="F7" s="1"/>
      <c r="G7" s="1"/>
      <c r="H7" s="4"/>
    </row>
    <row r="8" spans="1:14" ht="51" customHeight="1">
      <c r="A8" s="5" t="s">
        <v>0</v>
      </c>
      <c r="B8" s="6" t="s">
        <v>39</v>
      </c>
      <c r="C8" s="6" t="s">
        <v>46</v>
      </c>
      <c r="D8" s="6" t="s">
        <v>47</v>
      </c>
      <c r="E8" s="5" t="s">
        <v>1</v>
      </c>
      <c r="F8" s="6" t="s">
        <v>39</v>
      </c>
      <c r="G8" s="6" t="s">
        <v>48</v>
      </c>
      <c r="H8" s="6" t="s">
        <v>39</v>
      </c>
    </row>
    <row r="9" spans="1:14" ht="23.25" customHeight="1">
      <c r="A9" s="34" t="s">
        <v>2</v>
      </c>
      <c r="B9" s="35"/>
      <c r="C9" s="35"/>
      <c r="D9" s="35"/>
      <c r="E9" s="35"/>
      <c r="F9" s="35"/>
      <c r="G9" s="35"/>
      <c r="H9" s="36"/>
    </row>
    <row r="10" spans="1:14" ht="31.5">
      <c r="A10" s="9" t="s">
        <v>17</v>
      </c>
      <c r="B10" s="10">
        <v>12922312</v>
      </c>
      <c r="C10" s="9">
        <v>13435333</v>
      </c>
      <c r="D10" s="10">
        <v>13435333</v>
      </c>
      <c r="E10" s="9" t="s">
        <v>24</v>
      </c>
      <c r="F10" s="9">
        <v>37563000</v>
      </c>
      <c r="G10" s="9">
        <v>37612454</v>
      </c>
      <c r="H10" s="10">
        <v>32130243</v>
      </c>
      <c r="J10" s="8"/>
      <c r="K10" s="8"/>
      <c r="L10" s="8"/>
      <c r="M10" s="8"/>
      <c r="N10" s="8"/>
    </row>
    <row r="11" spans="1:14" ht="31.5">
      <c r="A11" s="9" t="s">
        <v>30</v>
      </c>
      <c r="B11" s="11">
        <v>43931507</v>
      </c>
      <c r="C11" s="9">
        <v>61880421</v>
      </c>
      <c r="D11" s="11">
        <v>60780546</v>
      </c>
      <c r="E11" s="9" t="s">
        <v>25</v>
      </c>
      <c r="F11" s="9">
        <v>6914000</v>
      </c>
      <c r="G11" s="9">
        <v>6723000</v>
      </c>
      <c r="H11" s="10">
        <v>5452549</v>
      </c>
      <c r="J11" s="8"/>
      <c r="K11" s="8"/>
      <c r="L11" s="8"/>
      <c r="M11" s="8"/>
      <c r="N11" s="8"/>
    </row>
    <row r="12" spans="1:14" ht="38.25" customHeight="1">
      <c r="A12" s="9" t="s">
        <v>16</v>
      </c>
      <c r="B12" s="11">
        <v>846000</v>
      </c>
      <c r="C12" s="9">
        <v>2835275</v>
      </c>
      <c r="D12" s="11">
        <v>2970678</v>
      </c>
      <c r="E12" s="9" t="s">
        <v>44</v>
      </c>
      <c r="F12" s="9">
        <v>26465819</v>
      </c>
      <c r="G12" s="9">
        <v>21614106</v>
      </c>
      <c r="H12" s="10">
        <v>18789140</v>
      </c>
      <c r="J12" s="8"/>
      <c r="K12" s="8"/>
      <c r="L12" s="8"/>
      <c r="M12" s="8"/>
      <c r="N12" s="8"/>
    </row>
    <row r="13" spans="1:14" ht="15.75">
      <c r="A13" s="9" t="s">
        <v>15</v>
      </c>
      <c r="B13" s="10">
        <v>850000</v>
      </c>
      <c r="C13" s="9">
        <v>1157368</v>
      </c>
      <c r="D13" s="10">
        <v>1155502</v>
      </c>
      <c r="E13" s="9" t="s">
        <v>26</v>
      </c>
      <c r="F13" s="9">
        <v>7629000</v>
      </c>
      <c r="G13" s="9">
        <v>7787245</v>
      </c>
      <c r="H13" s="10">
        <v>4918750</v>
      </c>
      <c r="J13" s="8"/>
      <c r="K13" s="8"/>
      <c r="L13" s="8"/>
      <c r="M13" s="8"/>
      <c r="N13" s="8"/>
    </row>
    <row r="14" spans="1:14" ht="31.5">
      <c r="A14" s="9" t="s">
        <v>41</v>
      </c>
      <c r="B14" s="10">
        <v>14280000</v>
      </c>
      <c r="C14" s="9">
        <v>14306081</v>
      </c>
      <c r="D14" s="10">
        <v>9627404</v>
      </c>
      <c r="E14" s="9" t="s">
        <v>27</v>
      </c>
      <c r="F14" s="9">
        <v>13951000</v>
      </c>
      <c r="G14" s="9">
        <v>33672935</v>
      </c>
      <c r="H14" s="10">
        <v>17116549</v>
      </c>
    </row>
    <row r="15" spans="1:14" ht="31.5">
      <c r="A15" s="9" t="s">
        <v>23</v>
      </c>
      <c r="B15" s="10">
        <v>8226000</v>
      </c>
      <c r="C15" s="9">
        <v>5616000</v>
      </c>
      <c r="D15" s="10">
        <v>5616000</v>
      </c>
      <c r="E15" s="12" t="s">
        <v>43</v>
      </c>
      <c r="F15" s="12">
        <v>0</v>
      </c>
      <c r="G15" s="12">
        <v>4554850</v>
      </c>
      <c r="H15" s="10">
        <v>4554850</v>
      </c>
    </row>
    <row r="16" spans="1:14" ht="15.75">
      <c r="A16" s="9" t="s">
        <v>3</v>
      </c>
      <c r="B16" s="13"/>
      <c r="C16" s="14"/>
      <c r="D16" s="13"/>
      <c r="E16" s="9" t="s">
        <v>31</v>
      </c>
      <c r="F16" s="9">
        <v>1296000</v>
      </c>
      <c r="G16" s="9">
        <v>0</v>
      </c>
      <c r="H16" s="10">
        <v>0</v>
      </c>
    </row>
    <row r="17" spans="1:12" ht="31.5">
      <c r="A17" s="9" t="s">
        <v>42</v>
      </c>
      <c r="B17" s="10">
        <v>26496000</v>
      </c>
      <c r="C17" s="9">
        <v>28899397</v>
      </c>
      <c r="D17" s="10">
        <v>28899397</v>
      </c>
      <c r="E17" s="9" t="s">
        <v>36</v>
      </c>
      <c r="F17" s="9">
        <v>13733000</v>
      </c>
      <c r="G17" s="9">
        <v>12633125</v>
      </c>
      <c r="H17" s="10">
        <v>12633125</v>
      </c>
    </row>
    <row r="18" spans="1:12" ht="15.75">
      <c r="A18" s="9" t="s">
        <v>45</v>
      </c>
      <c r="B18" s="10"/>
      <c r="C18" s="9"/>
      <c r="D18" s="10"/>
      <c r="E18" s="9"/>
      <c r="F18" s="9"/>
      <c r="G18" s="9">
        <v>1380160</v>
      </c>
      <c r="H18" s="10">
        <v>1380160</v>
      </c>
    </row>
    <row r="19" spans="1:12" ht="24" customHeight="1">
      <c r="A19" s="15" t="s">
        <v>4</v>
      </c>
      <c r="B19" s="16">
        <f>SUM(B10:B17)</f>
        <v>107551819</v>
      </c>
      <c r="C19" s="16">
        <f>SUM(C10:C17)</f>
        <v>128129875</v>
      </c>
      <c r="D19" s="16">
        <f>SUM(D10:D17)</f>
        <v>122484860</v>
      </c>
      <c r="E19" s="15" t="s">
        <v>5</v>
      </c>
      <c r="F19" s="15">
        <f>SUM(F10:F17)</f>
        <v>107551819</v>
      </c>
      <c r="G19" s="15">
        <f>SUM(G10:G18)</f>
        <v>125977875</v>
      </c>
      <c r="H19" s="16">
        <f>SUM(H10:H18)</f>
        <v>96975366</v>
      </c>
      <c r="I19" s="7"/>
    </row>
    <row r="20" spans="1:12" ht="24" customHeight="1">
      <c r="A20" s="37" t="s">
        <v>12</v>
      </c>
      <c r="B20" s="38"/>
      <c r="C20" s="38"/>
      <c r="D20" s="38"/>
      <c r="E20" s="17">
        <f>D19-H19</f>
        <v>25509494</v>
      </c>
      <c r="F20" s="17"/>
      <c r="G20" s="17"/>
      <c r="H20" s="18"/>
      <c r="I20" s="7"/>
    </row>
    <row r="21" spans="1:12" ht="23.25" customHeight="1">
      <c r="A21" s="29" t="s">
        <v>11</v>
      </c>
      <c r="B21" s="30"/>
      <c r="C21" s="30"/>
      <c r="D21" s="31"/>
      <c r="E21" s="31"/>
      <c r="F21" s="31"/>
      <c r="G21" s="31"/>
      <c r="H21" s="32"/>
    </row>
    <row r="22" spans="1:12" ht="31.5">
      <c r="A22" s="9" t="s">
        <v>18</v>
      </c>
      <c r="B22" s="9"/>
      <c r="C22" s="9"/>
      <c r="D22" s="10">
        <v>0</v>
      </c>
      <c r="E22" s="9" t="s">
        <v>34</v>
      </c>
      <c r="F22" s="9"/>
      <c r="G22" s="9">
        <v>2152000</v>
      </c>
      <c r="H22" s="10">
        <v>2148284</v>
      </c>
    </row>
    <row r="23" spans="1:12" ht="15.75">
      <c r="A23" s="9" t="s">
        <v>19</v>
      </c>
      <c r="B23" s="9"/>
      <c r="C23" s="9"/>
      <c r="D23" s="10">
        <v>0</v>
      </c>
      <c r="E23" s="9" t="s">
        <v>35</v>
      </c>
      <c r="F23" s="9"/>
      <c r="G23" s="9"/>
      <c r="H23" s="10">
        <v>0</v>
      </c>
    </row>
    <row r="24" spans="1:12" ht="31.5">
      <c r="A24" s="9" t="s">
        <v>33</v>
      </c>
      <c r="B24" s="9"/>
      <c r="C24" s="9"/>
      <c r="D24" s="10">
        <v>0</v>
      </c>
      <c r="E24" s="9" t="s">
        <v>28</v>
      </c>
      <c r="F24" s="9"/>
      <c r="G24" s="9"/>
      <c r="H24" s="10">
        <v>0</v>
      </c>
    </row>
    <row r="25" spans="1:12" ht="32.25" customHeight="1">
      <c r="A25" s="9" t="s">
        <v>20</v>
      </c>
      <c r="B25" s="9"/>
      <c r="C25" s="9"/>
      <c r="D25" s="10">
        <v>0</v>
      </c>
      <c r="E25" s="9" t="s">
        <v>37</v>
      </c>
      <c r="F25" s="9"/>
      <c r="G25" s="9"/>
      <c r="H25" s="10">
        <v>0</v>
      </c>
    </row>
    <row r="26" spans="1:12" ht="31.5" customHeight="1">
      <c r="A26" s="9" t="s">
        <v>22</v>
      </c>
      <c r="B26" s="9"/>
      <c r="C26" s="9"/>
      <c r="D26" s="19">
        <v>0</v>
      </c>
      <c r="E26" s="9" t="s">
        <v>29</v>
      </c>
      <c r="F26" s="9"/>
      <c r="G26" s="9"/>
      <c r="H26" s="10">
        <v>0</v>
      </c>
    </row>
    <row r="27" spans="1:12" ht="15.75">
      <c r="A27" s="9" t="s">
        <v>21</v>
      </c>
      <c r="B27" s="9"/>
      <c r="C27" s="9"/>
      <c r="D27" s="10">
        <v>0</v>
      </c>
      <c r="E27" s="9" t="s">
        <v>32</v>
      </c>
      <c r="F27" s="9"/>
      <c r="G27" s="9"/>
      <c r="H27" s="10">
        <v>0</v>
      </c>
    </row>
    <row r="28" spans="1:12" ht="33.75" customHeight="1">
      <c r="A28" s="9"/>
      <c r="B28" s="9"/>
      <c r="C28" s="9"/>
      <c r="D28" s="10"/>
      <c r="E28" s="9" t="s">
        <v>10</v>
      </c>
      <c r="F28" s="9"/>
      <c r="G28" s="9"/>
      <c r="H28" s="10">
        <v>0</v>
      </c>
    </row>
    <row r="29" spans="1:12" ht="23.25" customHeight="1">
      <c r="A29" s="20" t="s">
        <v>6</v>
      </c>
      <c r="B29" s="20">
        <f>B22+B23+B24+B25+B26+B27+B28</f>
        <v>0</v>
      </c>
      <c r="C29" s="20">
        <f t="shared" ref="C29:D29" si="0">C22+C23+C24+C25+C26+C27+C28</f>
        <v>0</v>
      </c>
      <c r="D29" s="20">
        <f t="shared" si="0"/>
        <v>0</v>
      </c>
      <c r="E29" s="20" t="s">
        <v>7</v>
      </c>
      <c r="F29" s="20">
        <f>F22+F23+F24+F25+F26+F27+F28</f>
        <v>0</v>
      </c>
      <c r="G29" s="20">
        <f>G22+G23+G24+G25+G26+G27+G28</f>
        <v>2152000</v>
      </c>
      <c r="H29" s="21">
        <f>SUM(H22:H28)</f>
        <v>2148284</v>
      </c>
      <c r="I29" s="7"/>
    </row>
    <row r="30" spans="1:12" ht="23.25" customHeight="1">
      <c r="A30" s="27" t="s">
        <v>13</v>
      </c>
      <c r="B30" s="28"/>
      <c r="C30" s="28"/>
      <c r="D30" s="28"/>
      <c r="E30" s="22">
        <f>D29-H29</f>
        <v>-2148284</v>
      </c>
      <c r="F30" s="22"/>
      <c r="G30" s="22"/>
      <c r="H30" s="23"/>
      <c r="I30" s="7"/>
    </row>
    <row r="31" spans="1:12" ht="31.5">
      <c r="A31" s="24" t="s">
        <v>9</v>
      </c>
      <c r="B31" s="24">
        <f>B19+B29</f>
        <v>107551819</v>
      </c>
      <c r="C31" s="24">
        <f t="shared" ref="C31:D31" si="1">C19+C29</f>
        <v>128129875</v>
      </c>
      <c r="D31" s="24">
        <f t="shared" si="1"/>
        <v>122484860</v>
      </c>
      <c r="E31" s="24" t="s">
        <v>8</v>
      </c>
      <c r="F31" s="24">
        <f>F19+F29</f>
        <v>107551819</v>
      </c>
      <c r="G31" s="24">
        <f>G19+G29</f>
        <v>128129875</v>
      </c>
      <c r="H31" s="25">
        <f>H19+H29</f>
        <v>99123650</v>
      </c>
      <c r="L31" s="7"/>
    </row>
    <row r="32" spans="1:12" ht="15.75">
      <c r="A32" s="3"/>
      <c r="B32" s="3"/>
      <c r="C32" s="3"/>
      <c r="D32" s="3"/>
      <c r="E32" s="3"/>
      <c r="F32" s="3"/>
      <c r="G32" s="3"/>
      <c r="H32" s="3"/>
    </row>
    <row r="33" spans="1:8" ht="15.75">
      <c r="A33" s="3"/>
      <c r="B33" s="3"/>
      <c r="C33" s="3"/>
      <c r="D33" s="3"/>
      <c r="E33" s="3"/>
      <c r="F33" s="3"/>
      <c r="G33" s="3"/>
      <c r="H33" s="3"/>
    </row>
    <row r="34" spans="1:8" ht="15.75">
      <c r="A34" s="3"/>
      <c r="B34" s="3"/>
      <c r="C34" s="3"/>
      <c r="D34" s="3"/>
      <c r="E34" s="3"/>
      <c r="F34" s="3"/>
      <c r="G34" s="3"/>
      <c r="H34" s="3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</sheetData>
  <mergeCells count="8">
    <mergeCell ref="A1:H1"/>
    <mergeCell ref="A30:D30"/>
    <mergeCell ref="A21:H21"/>
    <mergeCell ref="A3:H3"/>
    <mergeCell ref="A4:H4"/>
    <mergeCell ref="A5:H5"/>
    <mergeCell ref="A9:H9"/>
    <mergeCell ref="A20:D20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Eredeti ei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Hivatal</cp:lastModifiedBy>
  <cp:lastPrinted>2017-07-31T13:02:01Z</cp:lastPrinted>
  <dcterms:created xsi:type="dcterms:W3CDTF">2008-02-11T14:21:54Z</dcterms:created>
  <dcterms:modified xsi:type="dcterms:W3CDTF">2017-07-31T13:02:32Z</dcterms:modified>
</cp:coreProperties>
</file>