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2. sz tájékoztató t." sheetId="1" r:id="rId1"/>
  </sheets>
  <calcPr calcId="124519"/>
</workbook>
</file>

<file path=xl/calcChain.xml><?xml version="1.0" encoding="utf-8"?>
<calcChain xmlns="http://schemas.openxmlformats.org/spreadsheetml/2006/main">
  <c r="H27" i="1"/>
  <c r="G27"/>
  <c r="F27"/>
  <c r="E27"/>
  <c r="D27"/>
  <c r="I23"/>
  <c r="I22"/>
  <c r="I21"/>
  <c r="I20"/>
  <c r="I19"/>
  <c r="I18"/>
  <c r="I17"/>
  <c r="I16"/>
  <c r="I15"/>
  <c r="I14"/>
  <c r="I13"/>
  <c r="I12"/>
  <c r="I11"/>
  <c r="I10"/>
  <c r="I9"/>
  <c r="I8"/>
  <c r="I27" s="1"/>
  <c r="I7"/>
  <c r="I6"/>
</calcChain>
</file>

<file path=xl/sharedStrings.xml><?xml version="1.0" encoding="utf-8"?>
<sst xmlns="http://schemas.openxmlformats.org/spreadsheetml/2006/main" count="49" uniqueCount="49">
  <si>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</si>
  <si>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</si>
  <si>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</si>
  <si>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</si>
  <si>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</si>
  <si>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2018. előtti kifizetés</t>
  </si>
  <si>
    <t>Kiadás vonzata évenként</t>
  </si>
  <si>
    <t>Összesen</t>
  </si>
  <si>
    <t>2020 után</t>
  </si>
  <si>
    <t>9=(4+5+6+7+8)</t>
  </si>
  <si>
    <t>2.</t>
  </si>
  <si>
    <t>Működési célú finanszírozási kiadások
(hiteltörlesztés, értékpapír vásárlás, stb.)</t>
  </si>
  <si>
    <t>3.</t>
  </si>
  <si>
    <t>Folyószámla-hitel (keret: 100.000 eFt)*</t>
  </si>
  <si>
    <t>4.</t>
  </si>
  <si>
    <t>Felhalmozási célú finanszírozási kiadások
(hiteltörlesztés, értékpapír vásárlás, stb.)</t>
  </si>
  <si>
    <t>5.</t>
  </si>
  <si>
    <t>ÉAOP Óvodabővítés projekt saját erő hitel</t>
  </si>
  <si>
    <t>6.</t>
  </si>
  <si>
    <t>Kornisné Központ kazán felújítása, cseréje és a hozzá tartozó fűtésrendszer korszerüsítése projekt saját ereje</t>
  </si>
  <si>
    <t>7.</t>
  </si>
  <si>
    <t>Varázsceruza óvoda tetőfelújítási munkálatainak finanszírozása céljára felvett hitel</t>
  </si>
  <si>
    <t>8.</t>
  </si>
  <si>
    <t>TSE két TAO pályázata önereje felhalmozási részének biztosítása</t>
  </si>
  <si>
    <t>9.</t>
  </si>
  <si>
    <t>TSK TAO pályázata önereje felhalmozási részének a biztosítása</t>
  </si>
  <si>
    <t>10.</t>
  </si>
  <si>
    <t xml:space="preserve">TSE TAO hitel </t>
  </si>
  <si>
    <t>11.</t>
  </si>
  <si>
    <t>Tiszavasvári Egyesített Óvodai Intézmény Minimanó óvodájának részleges felújítása</t>
  </si>
  <si>
    <t>12.</t>
  </si>
  <si>
    <t xml:space="preserve">Varázsceruza óvoda részl.felújítása III.ütem  </t>
  </si>
  <si>
    <t>13.</t>
  </si>
  <si>
    <t xml:space="preserve">Minimanó óvoda elektr.fel.+kazán+festés miatt felveendő hitel </t>
  </si>
  <si>
    <t>14.</t>
  </si>
  <si>
    <t xml:space="preserve">Gépállomás út 3. szám tetőszigetelés miatti hitel </t>
  </si>
  <si>
    <t>15.</t>
  </si>
  <si>
    <t>Magiszter Alapítványi iskola tetőfelújítása</t>
  </si>
  <si>
    <t>16.</t>
  </si>
  <si>
    <t>Kornisné Központ végleges engedély miatti felújításhoz felveendő hitel</t>
  </si>
  <si>
    <t>17.</t>
  </si>
  <si>
    <t xml:space="preserve">TSK TAO felhalmozási célú hitel </t>
  </si>
  <si>
    <t>18.</t>
  </si>
  <si>
    <t xml:space="preserve">TSE TAO felhalmozási célú hitel </t>
  </si>
  <si>
    <t>19.</t>
  </si>
  <si>
    <t xml:space="preserve">Tiszavasvári Bethlen u. 1. és Bajcsy Zsilinszky u. 2. szám alatti ingatlanok megvásárlása </t>
  </si>
  <si>
    <t>Egyéb (Pl.: garancia és kezességvállalás, stb.)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</si>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</sst>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#"/>
    <numFmt numFmtId="165" formatCode="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u/>
      <sz val="12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81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Alignment="1">
      <alignment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4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" fontId="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7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13" xfId="1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 applyProtection="1">
      <alignment wrapText="1"/>
      <protection locked="0"/>
    </xf>
    <xf numFmtId="165" fontId="11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1" xfId="1" applyNumberFormat="1" applyFont="1" applyFill="1" applyBorder="1" applyAlignment="1" applyProtection="1">
      <alignment horizontal="center" vertical="center"/>
      <protection locked="0"/>
    </xf>
    <xf numFmtId="3" fontId="8" fillId="0" borderId="21" xfId="0" applyNumberFormat="1" applyFont="1" applyFill="1" applyBorder="1" applyAlignment="1" applyProtection="1">
      <alignment horizontal="center" vertical="center"/>
      <protection locked="0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left" vertical="center" wrapText="1" indent="2"/>
      <protection locked="0"/>
    </xf>
    <xf numFmtId="3" fontId="1" fillId="0" borderId="21" xfId="1" applyNumberFormat="1" applyFont="1" applyFill="1" applyBorder="1" applyAlignment="1" applyProtection="1">
      <alignment horizontal="center" vertical="center"/>
      <protection locked="0"/>
    </xf>
    <xf numFmtId="3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2" applyFont="1" applyFill="1" applyBorder="1" applyAlignment="1" applyProtection="1">
      <alignment wrapTex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3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5" fillId="0" borderId="29" xfId="0" applyNumberFormat="1" applyFont="1" applyFill="1" applyBorder="1" applyAlignment="1" applyProtection="1">
      <alignment horizontal="left" vertical="center" wrapText="1" indent="2"/>
    </xf>
    <xf numFmtId="164" fontId="5" fillId="0" borderId="30" xfId="0" applyNumberFormat="1" applyFont="1" applyFill="1" applyBorder="1" applyAlignment="1" applyProtection="1">
      <alignment horizontal="left" vertical="center" wrapText="1" indent="2"/>
    </xf>
    <xf numFmtId="164" fontId="11" fillId="2" borderId="31" xfId="0" applyNumberFormat="1" applyFont="1" applyFill="1" applyBorder="1" applyAlignment="1" applyProtection="1">
      <alignment horizontal="left" vertical="center" wrapText="1" indent="2"/>
    </xf>
    <xf numFmtId="3" fontId="10" fillId="0" borderId="32" xfId="0" applyNumberFormat="1" applyFont="1" applyFill="1" applyBorder="1" applyAlignment="1" applyProtection="1">
      <alignment horizontal="center" vertical="center" wrapText="1"/>
    </xf>
    <xf numFmtId="3" fontId="10" fillId="0" borderId="18" xfId="0" applyNumberFormat="1" applyFont="1" applyFill="1" applyBorder="1" applyAlignment="1" applyProtection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/>
    <xf numFmtId="14" fontId="12" fillId="0" borderId="0" xfId="0" applyNumberFormat="1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horizontal="left" vertical="center" wrapTex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2"/>
  <dimension ref="A1:J52"/>
  <sheetViews>
    <sheetView tabSelected="1" view="pageLayout" zoomScale="85" zoomScalePageLayoutView="85" workbookViewId="0">
      <selection activeCell="J2" sqref="J2"/>
    </sheetView>
  </sheetViews>
  <sheetFormatPr defaultRowHeight="12.75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>
      <c r="B2" s="4"/>
      <c r="I2" s="5" t="s">
        <v>1</v>
      </c>
    </row>
    <row r="3" spans="1:9" s="11" customFormat="1" ht="22.5" customHeight="1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  <c r="G3" s="9"/>
      <c r="H3" s="10"/>
      <c r="I3" s="7" t="s">
        <v>7</v>
      </c>
    </row>
    <row r="4" spans="1:9" s="16" customFormat="1" ht="17.25" customHeight="1" thickBot="1">
      <c r="A4" s="12"/>
      <c r="B4" s="13"/>
      <c r="C4" s="13"/>
      <c r="D4" s="12"/>
      <c r="E4" s="14">
        <v>2018</v>
      </c>
      <c r="F4" s="14">
        <v>2019</v>
      </c>
      <c r="G4" s="14">
        <v>2020</v>
      </c>
      <c r="H4" s="15" t="s">
        <v>8</v>
      </c>
      <c r="I4" s="13"/>
    </row>
    <row r="5" spans="1:9" s="22" customFormat="1" ht="18" customHeight="1" thickBot="1">
      <c r="A5" s="17">
        <v>1</v>
      </c>
      <c r="B5" s="18">
        <v>2</v>
      </c>
      <c r="C5" s="19">
        <v>3</v>
      </c>
      <c r="D5" s="18">
        <v>4</v>
      </c>
      <c r="E5" s="17">
        <v>5</v>
      </c>
      <c r="F5" s="19">
        <v>6</v>
      </c>
      <c r="G5" s="19">
        <v>7</v>
      </c>
      <c r="H5" s="20">
        <v>8</v>
      </c>
      <c r="I5" s="21" t="s">
        <v>9</v>
      </c>
    </row>
    <row r="6" spans="1:9" ht="24.75" customHeight="1">
      <c r="A6" s="23" t="s">
        <v>10</v>
      </c>
      <c r="B6" s="24" t="s">
        <v>11</v>
      </c>
      <c r="C6" s="25"/>
      <c r="D6" s="26"/>
      <c r="E6" s="26"/>
      <c r="F6" s="26"/>
      <c r="G6" s="26"/>
      <c r="H6" s="26"/>
      <c r="I6" s="27">
        <f t="shared" ref="I6:I14" si="0">SUM(D6:H6)</f>
        <v>0</v>
      </c>
    </row>
    <row r="7" spans="1:9" ht="24.75" customHeight="1" thickBot="1">
      <c r="A7" s="28" t="s">
        <v>12</v>
      </c>
      <c r="B7" s="29" t="s">
        <v>13</v>
      </c>
      <c r="C7" s="30">
        <v>2018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2">
        <f t="shared" si="0"/>
        <v>0</v>
      </c>
    </row>
    <row r="8" spans="1:9" ht="24" customHeight="1" thickBot="1">
      <c r="A8" s="33" t="s">
        <v>14</v>
      </c>
      <c r="B8" s="34" t="s">
        <v>15</v>
      </c>
      <c r="C8" s="35"/>
      <c r="D8" s="36"/>
      <c r="E8" s="36"/>
      <c r="F8" s="36"/>
      <c r="G8" s="36"/>
      <c r="H8" s="36"/>
      <c r="I8" s="37">
        <f>SUM(I9:I23)</f>
        <v>165628782</v>
      </c>
    </row>
    <row r="9" spans="1:9" ht="23.25" customHeight="1">
      <c r="A9" s="23" t="s">
        <v>16</v>
      </c>
      <c r="B9" s="38" t="s">
        <v>17</v>
      </c>
      <c r="C9" s="39">
        <v>2013</v>
      </c>
      <c r="D9" s="26">
        <v>2310000</v>
      </c>
      <c r="E9" s="40">
        <v>570704</v>
      </c>
      <c r="F9" s="40">
        <v>0</v>
      </c>
      <c r="G9" s="40">
        <v>0</v>
      </c>
      <c r="H9" s="41">
        <v>0</v>
      </c>
      <c r="I9" s="42">
        <f t="shared" si="0"/>
        <v>2880704</v>
      </c>
    </row>
    <row r="10" spans="1:9" ht="32.25" customHeight="1">
      <c r="A10" s="43" t="s">
        <v>18</v>
      </c>
      <c r="B10" s="44" t="s">
        <v>19</v>
      </c>
      <c r="C10" s="45">
        <v>2016</v>
      </c>
      <c r="D10" s="46">
        <v>0</v>
      </c>
      <c r="E10" s="47">
        <v>4444000</v>
      </c>
      <c r="F10" s="47">
        <v>4444000</v>
      </c>
      <c r="G10" s="48">
        <v>1806590</v>
      </c>
      <c r="H10" s="48">
        <v>0</v>
      </c>
      <c r="I10" s="49">
        <f t="shared" si="0"/>
        <v>10694590</v>
      </c>
    </row>
    <row r="11" spans="1:9" ht="33" customHeight="1">
      <c r="A11" s="43" t="s">
        <v>20</v>
      </c>
      <c r="B11" s="44" t="s">
        <v>21</v>
      </c>
      <c r="C11" s="45">
        <v>2016</v>
      </c>
      <c r="D11" s="46">
        <v>0</v>
      </c>
      <c r="E11" s="47">
        <v>1472000</v>
      </c>
      <c r="F11" s="47">
        <v>1472000</v>
      </c>
      <c r="G11" s="47">
        <v>1472000</v>
      </c>
      <c r="H11" s="48">
        <v>5887000</v>
      </c>
      <c r="I11" s="49">
        <f t="shared" si="0"/>
        <v>10303000</v>
      </c>
    </row>
    <row r="12" spans="1:9" ht="35.25" customHeight="1">
      <c r="A12" s="43" t="s">
        <v>22</v>
      </c>
      <c r="B12" s="44" t="s">
        <v>23</v>
      </c>
      <c r="C12" s="45">
        <v>2016</v>
      </c>
      <c r="D12" s="46">
        <v>1330500</v>
      </c>
      <c r="E12" s="46">
        <v>887000</v>
      </c>
      <c r="F12" s="46">
        <v>887000</v>
      </c>
      <c r="G12" s="46">
        <v>887000</v>
      </c>
      <c r="H12" s="46">
        <v>443461</v>
      </c>
      <c r="I12" s="49">
        <f t="shared" si="0"/>
        <v>4434961</v>
      </c>
    </row>
    <row r="13" spans="1:9" ht="30" customHeight="1">
      <c r="A13" s="43" t="s">
        <v>24</v>
      </c>
      <c r="B13" s="44" t="s">
        <v>25</v>
      </c>
      <c r="C13" s="45">
        <v>2016</v>
      </c>
      <c r="D13" s="46">
        <v>1669500</v>
      </c>
      <c r="E13" s="46">
        <v>1113000</v>
      </c>
      <c r="F13" s="46">
        <v>1113000</v>
      </c>
      <c r="G13" s="46">
        <v>1113000</v>
      </c>
      <c r="H13" s="46">
        <v>556539</v>
      </c>
      <c r="I13" s="49">
        <f t="shared" si="0"/>
        <v>5565039</v>
      </c>
    </row>
    <row r="14" spans="1:9" ht="30" customHeight="1">
      <c r="A14" s="43" t="s">
        <v>26</v>
      </c>
      <c r="B14" s="44" t="s">
        <v>27</v>
      </c>
      <c r="C14" s="45">
        <v>2017</v>
      </c>
      <c r="D14" s="46">
        <v>0</v>
      </c>
      <c r="E14" s="46">
        <v>0</v>
      </c>
      <c r="F14" s="46">
        <v>4940000</v>
      </c>
      <c r="G14" s="46">
        <v>4940000</v>
      </c>
      <c r="H14" s="46">
        <v>32120000</v>
      </c>
      <c r="I14" s="49">
        <f t="shared" si="0"/>
        <v>42000000</v>
      </c>
    </row>
    <row r="15" spans="1:9" ht="30" customHeight="1">
      <c r="A15" s="43" t="s">
        <v>28</v>
      </c>
      <c r="B15" s="44" t="s">
        <v>29</v>
      </c>
      <c r="C15" s="45">
        <v>2017</v>
      </c>
      <c r="D15" s="46">
        <v>0</v>
      </c>
      <c r="E15" s="46">
        <v>0</v>
      </c>
      <c r="F15" s="46">
        <v>1464000</v>
      </c>
      <c r="G15" s="46">
        <v>1464000</v>
      </c>
      <c r="H15" s="46">
        <v>2572000</v>
      </c>
      <c r="I15" s="49">
        <f t="shared" ref="I15:I23" si="1">SUM(D15:H15)</f>
        <v>5500000</v>
      </c>
    </row>
    <row r="16" spans="1:9" ht="30" customHeight="1">
      <c r="A16" s="43" t="s">
        <v>30</v>
      </c>
      <c r="B16" s="44" t="s">
        <v>31</v>
      </c>
      <c r="C16" s="45">
        <v>2018</v>
      </c>
      <c r="D16" s="50">
        <v>0</v>
      </c>
      <c r="E16" s="47">
        <v>0</v>
      </c>
      <c r="F16" s="47">
        <v>533576</v>
      </c>
      <c r="G16" s="47">
        <v>1067152</v>
      </c>
      <c r="H16" s="46">
        <v>1600724</v>
      </c>
      <c r="I16" s="49">
        <f t="shared" si="1"/>
        <v>3201452</v>
      </c>
    </row>
    <row r="17" spans="1:10" ht="30" customHeight="1">
      <c r="A17" s="51" t="s">
        <v>32</v>
      </c>
      <c r="B17" s="44" t="s">
        <v>33</v>
      </c>
      <c r="C17" s="52">
        <v>2018</v>
      </c>
      <c r="D17" s="50">
        <v>0</v>
      </c>
      <c r="E17" s="47">
        <v>0</v>
      </c>
      <c r="F17" s="47">
        <v>363696</v>
      </c>
      <c r="G17" s="47">
        <v>1454784</v>
      </c>
      <c r="H17" s="46">
        <v>4000660</v>
      </c>
      <c r="I17" s="49">
        <f t="shared" si="1"/>
        <v>5819140</v>
      </c>
    </row>
    <row r="18" spans="1:10" ht="30" customHeight="1">
      <c r="A18" s="51" t="s">
        <v>34</v>
      </c>
      <c r="B18" s="44" t="s">
        <v>35</v>
      </c>
      <c r="C18" s="52">
        <v>2018</v>
      </c>
      <c r="D18" s="50">
        <v>0</v>
      </c>
      <c r="E18" s="47">
        <v>0</v>
      </c>
      <c r="F18" s="47">
        <v>620958</v>
      </c>
      <c r="G18" s="47">
        <v>1241916</v>
      </c>
      <c r="H18" s="46">
        <v>1862876</v>
      </c>
      <c r="I18" s="49">
        <f t="shared" si="1"/>
        <v>3725750</v>
      </c>
    </row>
    <row r="19" spans="1:10" ht="26.25" customHeight="1">
      <c r="A19" s="51" t="s">
        <v>36</v>
      </c>
      <c r="B19" s="44" t="s">
        <v>37</v>
      </c>
      <c r="C19" s="52">
        <v>2018</v>
      </c>
      <c r="D19" s="50">
        <v>0</v>
      </c>
      <c r="E19" s="47">
        <v>0</v>
      </c>
      <c r="F19" s="47">
        <v>317500</v>
      </c>
      <c r="G19" s="47">
        <v>1270000</v>
      </c>
      <c r="H19" s="46">
        <v>3492500</v>
      </c>
      <c r="I19" s="49">
        <f t="shared" si="1"/>
        <v>5080000</v>
      </c>
    </row>
    <row r="20" spans="1:10" ht="30" customHeight="1">
      <c r="A20" s="51" t="s">
        <v>38</v>
      </c>
      <c r="B20" s="44" t="s">
        <v>39</v>
      </c>
      <c r="C20" s="52">
        <v>2018</v>
      </c>
      <c r="D20" s="50">
        <v>0</v>
      </c>
      <c r="E20" s="53">
        <v>0</v>
      </c>
      <c r="F20" s="53">
        <v>833334</v>
      </c>
      <c r="G20" s="53">
        <v>1666668</v>
      </c>
      <c r="H20" s="54">
        <v>7499998</v>
      </c>
      <c r="I20" s="49">
        <f t="shared" si="1"/>
        <v>10000000</v>
      </c>
    </row>
    <row r="21" spans="1:10" ht="30" customHeight="1">
      <c r="A21" s="51" t="s">
        <v>40</v>
      </c>
      <c r="B21" s="44" t="s">
        <v>41</v>
      </c>
      <c r="C21" s="52">
        <v>2018</v>
      </c>
      <c r="D21" s="46">
        <v>0</v>
      </c>
      <c r="E21" s="54">
        <v>0</v>
      </c>
      <c r="F21" s="54">
        <v>0</v>
      </c>
      <c r="G21" s="53">
        <v>1844392</v>
      </c>
      <c r="H21" s="54">
        <v>7377557</v>
      </c>
      <c r="I21" s="49">
        <f t="shared" si="1"/>
        <v>9221949</v>
      </c>
    </row>
    <row r="22" spans="1:10" ht="30" customHeight="1">
      <c r="A22" s="51" t="s">
        <v>42</v>
      </c>
      <c r="B22" s="44" t="s">
        <v>43</v>
      </c>
      <c r="C22" s="52">
        <v>2018</v>
      </c>
      <c r="D22" s="46">
        <v>0</v>
      </c>
      <c r="E22" s="54">
        <v>0</v>
      </c>
      <c r="F22" s="54">
        <v>0</v>
      </c>
      <c r="G22" s="53">
        <v>3171744</v>
      </c>
      <c r="H22" s="54">
        <v>19030453</v>
      </c>
      <c r="I22" s="49">
        <f t="shared" si="1"/>
        <v>22202197</v>
      </c>
    </row>
    <row r="23" spans="1:10" ht="21.75" thickBot="1">
      <c r="A23" s="33" t="s">
        <v>44</v>
      </c>
      <c r="B23" s="55" t="s">
        <v>45</v>
      </c>
      <c r="C23" s="56">
        <v>2018</v>
      </c>
      <c r="D23" s="36">
        <v>0</v>
      </c>
      <c r="E23" s="36">
        <v>0</v>
      </c>
      <c r="F23" s="36">
        <v>0</v>
      </c>
      <c r="G23" s="57">
        <v>2777776</v>
      </c>
      <c r="H23" s="57">
        <v>22222224</v>
      </c>
      <c r="I23" s="37">
        <f t="shared" si="1"/>
        <v>25000000</v>
      </c>
    </row>
    <row r="24" spans="1:10" ht="20.100000000000001" customHeight="1">
      <c r="A24" s="58"/>
      <c r="B24" s="59" t="s">
        <v>46</v>
      </c>
      <c r="C24" s="60"/>
      <c r="D24" s="61"/>
      <c r="E24" s="61"/>
      <c r="F24" s="61"/>
      <c r="G24" s="61"/>
      <c r="H24" s="61"/>
      <c r="I24" s="62"/>
      <c r="J24" s="63"/>
    </row>
    <row r="25" spans="1:10" ht="20.100000000000001" customHeight="1">
      <c r="A25" s="58"/>
      <c r="B25" s="64"/>
      <c r="C25" s="65"/>
      <c r="D25" s="46"/>
      <c r="E25" s="46"/>
      <c r="F25" s="46"/>
      <c r="G25" s="46"/>
      <c r="H25" s="46"/>
      <c r="I25" s="49"/>
      <c r="J25" s="63"/>
    </row>
    <row r="26" spans="1:10" ht="20.100000000000001" customHeight="1" thickBot="1">
      <c r="A26" s="33"/>
      <c r="B26" s="66"/>
      <c r="C26" s="67"/>
      <c r="D26" s="31"/>
      <c r="E26" s="31"/>
      <c r="F26" s="31"/>
      <c r="G26" s="31"/>
      <c r="H26" s="31"/>
      <c r="I26" s="32"/>
    </row>
    <row r="27" spans="1:10" ht="20.100000000000001" customHeight="1" thickBot="1">
      <c r="A27" s="68" t="s">
        <v>47</v>
      </c>
      <c r="B27" s="69"/>
      <c r="C27" s="70"/>
      <c r="D27" s="71">
        <f>SUM(D6:D26)</f>
        <v>5310000</v>
      </c>
      <c r="E27" s="71">
        <f>SUM(E6:E26)</f>
        <v>8486704</v>
      </c>
      <c r="F27" s="72">
        <f>SUM(F6:F26)</f>
        <v>16989064</v>
      </c>
      <c r="G27" s="72">
        <f>SUM(G6:G26)</f>
        <v>26177022</v>
      </c>
      <c r="H27" s="37">
        <f>SUM(H6:H26)</f>
        <v>108665992</v>
      </c>
      <c r="I27" s="73">
        <f>I8</f>
        <v>165628782</v>
      </c>
    </row>
    <row r="29" spans="1:10" ht="15">
      <c r="B29" s="74" t="s">
        <v>48</v>
      </c>
      <c r="C29" s="74"/>
      <c r="D29" s="74"/>
      <c r="E29" s="74"/>
      <c r="F29" s="74"/>
      <c r="G29" s="74"/>
      <c r="H29" s="74"/>
    </row>
    <row r="31" spans="1:10" ht="15.75">
      <c r="B31" s="75"/>
    </row>
    <row r="32" spans="1:10" ht="15.75">
      <c r="B32" s="76"/>
      <c r="C32" s="77"/>
      <c r="D32" s="77"/>
      <c r="E32" s="77"/>
      <c r="F32" s="77"/>
      <c r="G32" s="77"/>
      <c r="H32" s="77"/>
    </row>
    <row r="33" spans="2:4">
      <c r="B33" s="77"/>
      <c r="C33" s="3"/>
    </row>
    <row r="34" spans="2:4">
      <c r="B34" s="77"/>
      <c r="C34" s="3"/>
    </row>
    <row r="35" spans="2:4">
      <c r="B35" s="77"/>
      <c r="C35" s="78"/>
    </row>
    <row r="36" spans="2:4">
      <c r="B36" s="77"/>
      <c r="C36" s="3"/>
    </row>
    <row r="37" spans="2:4">
      <c r="B37" s="77"/>
      <c r="C37" s="3"/>
    </row>
    <row r="38" spans="2:4">
      <c r="B38" s="77"/>
      <c r="C38" s="3"/>
    </row>
    <row r="39" spans="2:4">
      <c r="B39" s="77"/>
      <c r="C39" s="3"/>
    </row>
    <row r="40" spans="2:4">
      <c r="B40" s="77"/>
      <c r="C40" s="3"/>
    </row>
    <row r="41" spans="2:4">
      <c r="B41" s="77"/>
      <c r="C41" s="3"/>
    </row>
    <row r="42" spans="2:4" ht="17.25" customHeight="1">
      <c r="B42" s="79"/>
      <c r="C42" s="78"/>
    </row>
    <row r="43" spans="2:4">
      <c r="B43" s="77"/>
    </row>
    <row r="44" spans="2:4">
      <c r="B44" s="80"/>
      <c r="C44" s="78"/>
    </row>
    <row r="45" spans="2:4">
      <c r="C45" s="3"/>
      <c r="D45" s="3"/>
    </row>
    <row r="46" spans="2:4">
      <c r="C46" s="3"/>
      <c r="D46" s="3"/>
    </row>
    <row r="47" spans="2:4">
      <c r="C47" s="3"/>
      <c r="D47" s="3"/>
    </row>
    <row r="49" spans="2:4">
      <c r="B49" s="80"/>
      <c r="C49" s="78"/>
    </row>
    <row r="50" spans="2:4">
      <c r="D50" s="3"/>
    </row>
    <row r="51" spans="2:4">
      <c r="D51" s="3"/>
    </row>
    <row r="52" spans="2:4">
      <c r="D52" s="3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verticalDpi="300" r:id="rId1"/>
  <headerFooter alignWithMargins="0">
    <oddHeader>&amp;R&amp;"Times New Roman CE,Félkövér dőlt"&amp;11 32. melléklet a 21/2018.(X.26.)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2018-10-26T06:32:00Z</dcterms:created>
  <dcterms:modified xsi:type="dcterms:W3CDTF">2018-10-26T06:32:01Z</dcterms:modified>
</cp:coreProperties>
</file>