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Könyvtár'!$2:$7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7" i="1" s="1"/>
  <c r="C41" i="1"/>
  <c r="C38" i="1" s="1"/>
  <c r="C31" i="1"/>
  <c r="C27" i="1"/>
  <c r="C21" i="1"/>
  <c r="C9" i="1"/>
  <c r="C37" i="1" s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<sst xmlns="http://schemas.openxmlformats.org/spreadsheetml/2006/main" count="108" uniqueCount="95">
  <si>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</si>
  <si>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Könyvtár</t>
  </si>
  <si>
    <t>04</t>
  </si>
  <si>
    <t>Feladat megnevezése</t>
  </si>
  <si>
    <t>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</si>
  <si>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</si>
  <si>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</si>
  <si>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</si>
  <si>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</si>
  <si>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</si>
  <si>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</si>
  <si>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</si>
  <si>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</si>
  <si>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</si>
  <si>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</si>
  <si>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</si>
  <si>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</si>
  <si>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</si>
  <si>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</si>
  <si>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</si>
  <si>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</si>
  <si>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</si>
  <si>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</si>
  <si>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</si>
  <si>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</si>
  <si>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</si>
  <si>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</si>
  <si>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</si>
  <si>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</si>
  <si>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</si>
  <si>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</si>
  <si>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</si>
  <si>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</si>
  <si>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</si>
  <si>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</si>
  <si>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</si>
  <si>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</si>
  <si>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</si>
  <si>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</si>
  <si>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</si>
  <si>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</si>
  <si>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</si>
  <si>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</si>
  <si>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</si>
  <si>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</si>
  <si>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</si>
  <si>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</si>
  <si>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</si>
  <si>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</si>
  <si>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</si>
  <si>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</si>
  <si>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</si>
  <si>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</si>
  <si>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</si>
  <si>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</si>
  <si>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</si>
  <si>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</si>
  <si>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</si>
  <si>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</si>
  <si>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</si>
  <si>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</si>
  <si>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</si>
  <si>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</si>
  <si>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</si>
  <si>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</si>
  <si>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</si>
  <si>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</si>
  <si>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</si>
  <si>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</si>
  <si>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</si>
  <si>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</si>
  <si>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</si>
  <si>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</si>
  <si>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</si>
  <si>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</si>
  <si>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</si>
  <si>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</si>
  <si>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</si>
  <si>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</si>
  <si>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</si>
  <si>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</si>
  <si>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</si>
  <si>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</si>
  <si>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</si>
  <si>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</si>
  <si>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</si>
  <si>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</si>
  <si>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</si>
  <si>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</si>
  <si>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</si>
  <si>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</si>
  <si>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</si>
  <si>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</si>
  <si>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</si>
  <si>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7.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</si>
</sst>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view="pageBreakPreview" zoomScale="60" zoomScaleNormal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.332031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2172000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1200000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972000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1" t="s">
        <v>47</v>
      </c>
      <c r="B26" s="42" t="s">
        <v>48</v>
      </c>
      <c r="C26" s="43"/>
    </row>
    <row r="27" spans="1:3" s="38" customFormat="1" ht="12" customHeight="1" thickBot="1" x14ac:dyDescent="0.25">
      <c r="A27" s="41" t="s">
        <v>49</v>
      </c>
      <c r="B27" s="42" t="s">
        <v>50</v>
      </c>
      <c r="C27" s="28">
        <f>+C28+C29</f>
        <v>0</v>
      </c>
    </row>
    <row r="28" spans="1:3" s="38" customFormat="1" ht="12" customHeight="1" x14ac:dyDescent="0.2">
      <c r="A28" s="44" t="s">
        <v>51</v>
      </c>
      <c r="B28" s="45" t="s">
        <v>42</v>
      </c>
      <c r="C28" s="46"/>
    </row>
    <row r="29" spans="1:3" s="38" customFormat="1" ht="12" customHeight="1" x14ac:dyDescent="0.2">
      <c r="A29" s="44" t="s">
        <v>52</v>
      </c>
      <c r="B29" s="47" t="s">
        <v>53</v>
      </c>
      <c r="C29" s="48"/>
    </row>
    <row r="30" spans="1:3" s="38" customFormat="1" ht="12" customHeight="1" thickBot="1" x14ac:dyDescent="0.25">
      <c r="A30" s="33" t="s">
        <v>54</v>
      </c>
      <c r="B30" s="49" t="s">
        <v>55</v>
      </c>
      <c r="C30" s="50"/>
    </row>
    <row r="31" spans="1:3" s="38" customFormat="1" ht="12" customHeight="1" thickBot="1" x14ac:dyDescent="0.25">
      <c r="A31" s="41" t="s">
        <v>56</v>
      </c>
      <c r="B31" s="42" t="s">
        <v>57</v>
      </c>
      <c r="C31" s="28">
        <f>+C32+C33+C34</f>
        <v>0</v>
      </c>
    </row>
    <row r="32" spans="1:3" s="38" customFormat="1" ht="12" customHeight="1" x14ac:dyDescent="0.2">
      <c r="A32" s="44" t="s">
        <v>58</v>
      </c>
      <c r="B32" s="45" t="s">
        <v>59</v>
      </c>
      <c r="C32" s="46"/>
    </row>
    <row r="33" spans="1:3" s="38" customFormat="1" ht="12" customHeight="1" x14ac:dyDescent="0.2">
      <c r="A33" s="44" t="s">
        <v>60</v>
      </c>
      <c r="B33" s="47" t="s">
        <v>61</v>
      </c>
      <c r="C33" s="48"/>
    </row>
    <row r="34" spans="1:3" s="38" customFormat="1" ht="12" customHeight="1" thickBot="1" x14ac:dyDescent="0.25">
      <c r="A34" s="33" t="s">
        <v>62</v>
      </c>
      <c r="B34" s="51" t="s">
        <v>63</v>
      </c>
      <c r="C34" s="50"/>
    </row>
    <row r="35" spans="1:3" s="29" customFormat="1" ht="12" customHeight="1" thickBot="1" x14ac:dyDescent="0.25">
      <c r="A35" s="41" t="s">
        <v>64</v>
      </c>
      <c r="B35" s="42" t="s">
        <v>65</v>
      </c>
      <c r="C35" s="43"/>
    </row>
    <row r="36" spans="1:3" s="29" customFormat="1" ht="12" customHeight="1" thickBot="1" x14ac:dyDescent="0.25">
      <c r="A36" s="41" t="s">
        <v>66</v>
      </c>
      <c r="B36" s="42" t="s">
        <v>67</v>
      </c>
      <c r="C36" s="52"/>
    </row>
    <row r="37" spans="1:3" s="29" customFormat="1" ht="12" customHeight="1" thickBot="1" x14ac:dyDescent="0.25">
      <c r="A37" s="20" t="s">
        <v>68</v>
      </c>
      <c r="B37" s="42" t="s">
        <v>69</v>
      </c>
      <c r="C37" s="53">
        <f>+C9+C21+C26+C27+C31+C35+C36</f>
        <v>2172000</v>
      </c>
    </row>
    <row r="38" spans="1:3" s="29" customFormat="1" ht="12" customHeight="1" thickBot="1" x14ac:dyDescent="0.25">
      <c r="A38" s="54" t="s">
        <v>70</v>
      </c>
      <c r="B38" s="42" t="s">
        <v>71</v>
      </c>
      <c r="C38" s="53">
        <f>+C39+C40+C41</f>
        <v>28099276</v>
      </c>
    </row>
    <row r="39" spans="1:3" s="29" customFormat="1" ht="12" customHeight="1" x14ac:dyDescent="0.2">
      <c r="A39" s="44" t="s">
        <v>72</v>
      </c>
      <c r="B39" s="45" t="s">
        <v>73</v>
      </c>
      <c r="C39" s="46">
        <v>999245</v>
      </c>
    </row>
    <row r="40" spans="1:3" s="29" customFormat="1" ht="12" customHeight="1" x14ac:dyDescent="0.2">
      <c r="A40" s="44" t="s">
        <v>74</v>
      </c>
      <c r="B40" s="47" t="s">
        <v>75</v>
      </c>
      <c r="C40" s="48"/>
    </row>
    <row r="41" spans="1:3" s="38" customFormat="1" ht="12" customHeight="1" thickBot="1" x14ac:dyDescent="0.25">
      <c r="A41" s="33" t="s">
        <v>76</v>
      </c>
      <c r="B41" s="51" t="s">
        <v>77</v>
      </c>
      <c r="C41" s="50">
        <f>28007000+92276-999245</f>
        <v>27100031</v>
      </c>
    </row>
    <row r="42" spans="1:3" s="38" customFormat="1" ht="15" customHeight="1" thickBot="1" x14ac:dyDescent="0.25">
      <c r="A42" s="54" t="s">
        <v>78</v>
      </c>
      <c r="B42" s="55" t="s">
        <v>79</v>
      </c>
      <c r="C42" s="56">
        <f>+C37+C38</f>
        <v>30271276</v>
      </c>
    </row>
    <row r="43" spans="1:3" s="38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3" customFormat="1" ht="16.5" customHeight="1" thickBot="1" x14ac:dyDescent="0.25">
      <c r="A45" s="17"/>
      <c r="B45" s="63" t="s">
        <v>80</v>
      </c>
      <c r="C45" s="56"/>
    </row>
    <row r="46" spans="1:3" s="64" customFormat="1" ht="12" customHeight="1" thickBot="1" x14ac:dyDescent="0.25">
      <c r="A46" s="41" t="s">
        <v>13</v>
      </c>
      <c r="B46" s="42" t="s">
        <v>81</v>
      </c>
      <c r="C46" s="28">
        <f>SUM(C47:C51)</f>
        <v>30245276</v>
      </c>
    </row>
    <row r="47" spans="1:3" ht="12" customHeight="1" x14ac:dyDescent="0.2">
      <c r="A47" s="33" t="s">
        <v>15</v>
      </c>
      <c r="B47" s="40" t="s">
        <v>82</v>
      </c>
      <c r="C47" s="46">
        <f>15766000+76800</f>
        <v>15842800</v>
      </c>
    </row>
    <row r="48" spans="1:3" ht="12" customHeight="1" x14ac:dyDescent="0.2">
      <c r="A48" s="33" t="s">
        <v>17</v>
      </c>
      <c r="B48" s="34" t="s">
        <v>83</v>
      </c>
      <c r="C48" s="65">
        <f>3411000+15476</f>
        <v>3426476</v>
      </c>
    </row>
    <row r="49" spans="1:6" ht="12" customHeight="1" x14ac:dyDescent="0.2">
      <c r="A49" s="33" t="s">
        <v>19</v>
      </c>
      <c r="B49" s="34" t="s">
        <v>84</v>
      </c>
      <c r="C49" s="65">
        <f>11002000-26000</f>
        <v>10976000</v>
      </c>
    </row>
    <row r="50" spans="1:6" ht="12" customHeight="1" x14ac:dyDescent="0.2">
      <c r="A50" s="33" t="s">
        <v>21</v>
      </c>
      <c r="B50" s="34" t="s">
        <v>85</v>
      </c>
      <c r="C50" s="65"/>
    </row>
    <row r="51" spans="1:6" ht="12" customHeight="1" thickBot="1" x14ac:dyDescent="0.25">
      <c r="A51" s="33" t="s">
        <v>23</v>
      </c>
      <c r="B51" s="34" t="s">
        <v>86</v>
      </c>
      <c r="C51" s="65"/>
    </row>
    <row r="52" spans="1:6" ht="12" customHeight="1" thickBot="1" x14ac:dyDescent="0.25">
      <c r="A52" s="41" t="s">
        <v>37</v>
      </c>
      <c r="B52" s="42" t="s">
        <v>87</v>
      </c>
      <c r="C52" s="28">
        <f>SUM(C53:C55)</f>
        <v>26000</v>
      </c>
    </row>
    <row r="53" spans="1:6" s="64" customFormat="1" ht="12" customHeight="1" x14ac:dyDescent="0.2">
      <c r="A53" s="33" t="s">
        <v>39</v>
      </c>
      <c r="B53" s="40" t="s">
        <v>88</v>
      </c>
      <c r="C53" s="46">
        <v>26000</v>
      </c>
    </row>
    <row r="54" spans="1:6" ht="12" customHeight="1" x14ac:dyDescent="0.2">
      <c r="A54" s="33" t="s">
        <v>41</v>
      </c>
      <c r="B54" s="34" t="s">
        <v>89</v>
      </c>
      <c r="C54" s="65"/>
    </row>
    <row r="55" spans="1:6" ht="12" customHeight="1" x14ac:dyDescent="0.2">
      <c r="A55" s="33" t="s">
        <v>43</v>
      </c>
      <c r="B55" s="34" t="s">
        <v>90</v>
      </c>
      <c r="C55" s="65"/>
    </row>
    <row r="56" spans="1:6" ht="12" customHeight="1" thickBot="1" x14ac:dyDescent="0.25">
      <c r="A56" s="33" t="s">
        <v>45</v>
      </c>
      <c r="B56" s="34" t="s">
        <v>91</v>
      </c>
      <c r="C56" s="65"/>
    </row>
    <row r="57" spans="1:6" ht="15" customHeight="1" thickBot="1" x14ac:dyDescent="0.25">
      <c r="A57" s="41" t="s">
        <v>47</v>
      </c>
      <c r="B57" s="66" t="s">
        <v>92</v>
      </c>
      <c r="C57" s="67">
        <f>+C46+C52</f>
        <v>30271276</v>
      </c>
      <c r="D57" s="2" t="s">
        <v>93</v>
      </c>
      <c r="F57" s="68"/>
    </row>
    <row r="58" spans="1:6" x14ac:dyDescent="0.2">
      <c r="A58" s="69"/>
      <c r="B58" s="70"/>
      <c r="C58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2018-05-23T13:35:52Z</dcterms:created>
  <dcterms:modified xsi:type="dcterms:W3CDTF">2018-05-23T13:36:15Z</dcterms:modified>
</cp:coreProperties>
</file>