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6" i="21" l="1"/>
  <c r="E46" i="21" l="1"/>
  <c r="C42" i="21"/>
  <c r="C39" i="21"/>
  <c r="C32" i="21"/>
  <c r="C23" i="21"/>
  <c r="C21" i="21" s="1"/>
  <c r="C16" i="21"/>
  <c r="C11" i="21"/>
  <c r="E42" i="21"/>
  <c r="E39" i="21"/>
  <c r="E23" i="21"/>
  <c r="E21" i="21" s="1"/>
  <c r="E16" i="21"/>
  <c r="E11" i="21"/>
  <c r="E32" i="21"/>
  <c r="E38" i="21" l="1"/>
  <c r="E45" i="21" s="1"/>
  <c r="E49" i="21" s="1"/>
  <c r="C38" i="21"/>
  <c r="C45" i="21" s="1"/>
  <c r="C49" i="21" s="1"/>
  <c r="C20" i="21"/>
  <c r="C28" i="21" s="1"/>
  <c r="E20" i="21"/>
  <c r="E28" i="21" s="1"/>
</calcChain>
</file>

<file path=xl/sharedStrings.xml><?xml version="1.0" encoding="utf-8"?>
<sst xmlns="http://schemas.openxmlformats.org/spreadsheetml/2006/main" count="50" uniqueCount="43">
  <si>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</si>
  <si>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</si>
  <si>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</si>
  <si>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</si>
  <si>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</si>
  <si>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</si>
  <si>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</si>
  <si>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</si>
  <si>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</si>
  <si>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</si>
  <si>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</si>
  <si>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</si>
  <si>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</si>
  <si>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</si>
  <si>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</si>
  <si>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</si>
  <si>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</si>
  <si>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</si>
  <si>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</si>
  <si>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</si>
  <si>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</si>
  <si>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</si>
  <si>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</si>
  <si>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</si>
  <si>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</si>
  <si>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</si>
  <si>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</si>
  <si>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</si>
  <si>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</si>
  <si>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</si>
  <si>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</si>
  <si>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</si>
  <si>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</si>
  <si>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</si>
  <si>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</si>
  <si>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</si>
  <si>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</si>
  <si>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</si>
  <si>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</si>
  <si>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</si>
  <si>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2017. évi tény</t>
  </si>
  <si>
    <t>2018. évi előirányzat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</si>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</sst>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O18" sqref="O18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3" t="s">
        <v>14</v>
      </c>
      <c r="B1" s="73"/>
      <c r="C1" s="73"/>
      <c r="D1" s="73"/>
      <c r="E1" s="73"/>
      <c r="F1" s="73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0" t="s">
        <v>42</v>
      </c>
      <c r="B3" s="90"/>
      <c r="C3" s="90"/>
      <c r="D3" s="90"/>
      <c r="E3" s="90"/>
      <c r="F3" s="9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6" t="s">
        <v>13</v>
      </c>
      <c r="B5" s="56"/>
      <c r="C5" s="56"/>
      <c r="D5" s="56"/>
      <c r="E5" s="56"/>
      <c r="F5" s="56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1" t="s">
        <v>38</v>
      </c>
      <c r="F7" s="91"/>
      <c r="G7" s="1"/>
      <c r="H7" s="1"/>
    </row>
    <row r="8" spans="1:9" ht="27.75" customHeight="1" thickTop="1" thickBot="1" x14ac:dyDescent="0.3">
      <c r="A8" s="97" t="s">
        <v>4</v>
      </c>
      <c r="B8" s="98"/>
      <c r="C8" s="80" t="s">
        <v>40</v>
      </c>
      <c r="D8" s="81"/>
      <c r="E8" s="92" t="s">
        <v>41</v>
      </c>
      <c r="F8" s="93"/>
    </row>
    <row r="9" spans="1:9" ht="18.75" thickTop="1" x14ac:dyDescent="0.25">
      <c r="A9" s="18" t="s">
        <v>12</v>
      </c>
      <c r="B9" s="19"/>
      <c r="C9" s="94"/>
      <c r="D9" s="95"/>
      <c r="E9" s="96"/>
      <c r="F9" s="95"/>
    </row>
    <row r="10" spans="1:9" ht="17.25" thickBot="1" x14ac:dyDescent="0.3">
      <c r="A10" s="11" t="s">
        <v>7</v>
      </c>
      <c r="B10" s="8"/>
      <c r="C10" s="84"/>
      <c r="D10" s="85"/>
      <c r="E10" s="82"/>
      <c r="F10" s="83"/>
    </row>
    <row r="11" spans="1:9" ht="17.25" thickTop="1" thickBot="1" x14ac:dyDescent="0.3">
      <c r="A11" s="16" t="s">
        <v>0</v>
      </c>
      <c r="B11" s="17"/>
      <c r="C11" s="59">
        <f>SUM(C12:D15)</f>
        <v>321614174</v>
      </c>
      <c r="D11" s="60"/>
      <c r="E11" s="59">
        <f>SUM(E12:F15)</f>
        <v>306170287</v>
      </c>
      <c r="F11" s="60"/>
    </row>
    <row r="12" spans="1:9" ht="13.5" thickTop="1" x14ac:dyDescent="0.2">
      <c r="A12" s="12" t="s">
        <v>15</v>
      </c>
      <c r="B12" s="7"/>
      <c r="C12" s="78">
        <v>189707466</v>
      </c>
      <c r="D12" s="79"/>
      <c r="E12" s="78">
        <v>173409521</v>
      </c>
      <c r="F12" s="79"/>
    </row>
    <row r="13" spans="1:9" x14ac:dyDescent="0.2">
      <c r="A13" s="20" t="s">
        <v>16</v>
      </c>
      <c r="B13" s="21"/>
      <c r="C13" s="57">
        <v>125666195</v>
      </c>
      <c r="D13" s="35"/>
      <c r="E13" s="57">
        <v>126018000</v>
      </c>
      <c r="F13" s="35"/>
    </row>
    <row r="14" spans="1:9" x14ac:dyDescent="0.2">
      <c r="A14" s="22" t="s">
        <v>17</v>
      </c>
      <c r="B14" s="23"/>
      <c r="C14" s="57">
        <v>5928177</v>
      </c>
      <c r="D14" s="35"/>
      <c r="E14" s="57">
        <v>6742766</v>
      </c>
      <c r="F14" s="35"/>
    </row>
    <row r="15" spans="1:9" ht="13.5" thickBot="1" x14ac:dyDescent="0.25">
      <c r="A15" s="22" t="s">
        <v>18</v>
      </c>
      <c r="B15" s="23"/>
      <c r="C15" s="86">
        <v>312336</v>
      </c>
      <c r="D15" s="87"/>
      <c r="E15" s="86">
        <v>0</v>
      </c>
      <c r="F15" s="87"/>
    </row>
    <row r="16" spans="1:9" ht="17.25" thickTop="1" thickBot="1" x14ac:dyDescent="0.3">
      <c r="A16" s="16" t="s">
        <v>1</v>
      </c>
      <c r="B16" s="17"/>
      <c r="C16" s="59">
        <f>SUM(C17:D19)</f>
        <v>14621504</v>
      </c>
      <c r="D16" s="60"/>
      <c r="E16" s="59">
        <f>SUM(E17:F19)</f>
        <v>251736000</v>
      </c>
      <c r="F16" s="60"/>
    </row>
    <row r="17" spans="1:6" ht="13.5" thickTop="1" x14ac:dyDescent="0.2">
      <c r="A17" s="74" t="s">
        <v>19</v>
      </c>
      <c r="B17" s="75"/>
      <c r="C17" s="78">
        <v>7697358</v>
      </c>
      <c r="D17" s="79"/>
      <c r="E17" s="78">
        <v>251686000</v>
      </c>
      <c r="F17" s="79"/>
    </row>
    <row r="18" spans="1:6" x14ac:dyDescent="0.2">
      <c r="A18" s="76" t="s">
        <v>20</v>
      </c>
      <c r="B18" s="77"/>
      <c r="C18" s="88">
        <v>1919146</v>
      </c>
      <c r="D18" s="89"/>
      <c r="E18" s="88">
        <v>0</v>
      </c>
      <c r="F18" s="89"/>
    </row>
    <row r="19" spans="1:6" ht="13.5" thickBot="1" x14ac:dyDescent="0.25">
      <c r="A19" s="22" t="s">
        <v>21</v>
      </c>
      <c r="B19" s="23"/>
      <c r="C19" s="111">
        <v>5005000</v>
      </c>
      <c r="D19" s="112"/>
      <c r="E19" s="111">
        <v>50000</v>
      </c>
      <c r="F19" s="112"/>
    </row>
    <row r="20" spans="1:6" ht="19.5" thickTop="1" thickBot="1" x14ac:dyDescent="0.3">
      <c r="A20" s="101" t="s">
        <v>35</v>
      </c>
      <c r="B20" s="102"/>
      <c r="C20" s="119">
        <f>C11+C16</f>
        <v>336235678</v>
      </c>
      <c r="D20" s="120"/>
      <c r="E20" s="119">
        <f>E11+E16</f>
        <v>557906287</v>
      </c>
      <c r="F20" s="120"/>
    </row>
    <row r="21" spans="1:6" ht="17.25" thickTop="1" thickBot="1" x14ac:dyDescent="0.3">
      <c r="A21" s="126" t="s">
        <v>33</v>
      </c>
      <c r="B21" s="127"/>
      <c r="C21" s="59">
        <f>SUM(C22:D23,C26,C27)</f>
        <v>39383114</v>
      </c>
      <c r="D21" s="60"/>
      <c r="E21" s="59">
        <f>SUM(E22:F23,E26,E27)</f>
        <v>51019713</v>
      </c>
      <c r="F21" s="60"/>
    </row>
    <row r="22" spans="1:6" ht="16.5" thickTop="1" x14ac:dyDescent="0.25">
      <c r="A22" s="103" t="s">
        <v>34</v>
      </c>
      <c r="B22" s="104"/>
      <c r="C22" s="105">
        <v>0</v>
      </c>
      <c r="D22" s="106"/>
      <c r="E22" s="105">
        <v>0</v>
      </c>
      <c r="F22" s="106"/>
    </row>
    <row r="23" spans="1:6" ht="15" x14ac:dyDescent="0.25">
      <c r="A23" s="68" t="s">
        <v>22</v>
      </c>
      <c r="B23" s="69"/>
      <c r="C23" s="113">
        <f>SUM(C24:D25)</f>
        <v>34862734</v>
      </c>
      <c r="D23" s="114"/>
      <c r="E23" s="113">
        <f>SUM(E24:F25)</f>
        <v>46419713</v>
      </c>
      <c r="F23" s="114"/>
    </row>
    <row r="24" spans="1:6" ht="14.25" x14ac:dyDescent="0.2">
      <c r="A24" s="121" t="s">
        <v>23</v>
      </c>
      <c r="B24" s="122"/>
      <c r="C24" s="115">
        <v>34862734</v>
      </c>
      <c r="D24" s="116"/>
      <c r="E24" s="115">
        <v>46419713</v>
      </c>
      <c r="F24" s="116"/>
    </row>
    <row r="25" spans="1:6" ht="14.25" x14ac:dyDescent="0.2">
      <c r="A25" s="123" t="s">
        <v>24</v>
      </c>
      <c r="B25" s="124"/>
      <c r="C25" s="117"/>
      <c r="D25" s="118"/>
      <c r="E25" s="117"/>
      <c r="F25" s="118"/>
    </row>
    <row r="26" spans="1:6" s="28" customFormat="1" ht="15" x14ac:dyDescent="0.25">
      <c r="A26" s="107" t="s">
        <v>37</v>
      </c>
      <c r="B26" s="108"/>
      <c r="C26" s="109"/>
      <c r="D26" s="110"/>
      <c r="E26" s="109"/>
      <c r="F26" s="110"/>
    </row>
    <row r="27" spans="1:6" s="28" customFormat="1" ht="15.75" thickBot="1" x14ac:dyDescent="0.3">
      <c r="A27" s="140" t="s">
        <v>39</v>
      </c>
      <c r="B27" s="141"/>
      <c r="C27" s="142">
        <v>4520380</v>
      </c>
      <c r="D27" s="143"/>
      <c r="E27" s="142">
        <v>4600000</v>
      </c>
      <c r="F27" s="143"/>
    </row>
    <row r="28" spans="1:6" ht="19.5" thickTop="1" thickBot="1" x14ac:dyDescent="0.3">
      <c r="A28" s="14" t="s">
        <v>2</v>
      </c>
      <c r="B28" s="15"/>
      <c r="C28" s="119">
        <f>C20+C21</f>
        <v>375618792</v>
      </c>
      <c r="D28" s="120"/>
      <c r="E28" s="119">
        <f>E20+E21</f>
        <v>608926000</v>
      </c>
      <c r="F28" s="120"/>
    </row>
    <row r="29" spans="1:6" ht="30.75" customHeight="1" thickTop="1" thickBot="1" x14ac:dyDescent="0.25">
      <c r="A29" s="99" t="s">
        <v>5</v>
      </c>
      <c r="B29" s="100"/>
      <c r="C29" s="80" t="s">
        <v>40</v>
      </c>
      <c r="D29" s="81"/>
      <c r="E29" s="92" t="s">
        <v>41</v>
      </c>
      <c r="F29" s="93"/>
    </row>
    <row r="30" spans="1:6" ht="18.75" thickTop="1" x14ac:dyDescent="0.25">
      <c r="A30" s="18" t="s">
        <v>6</v>
      </c>
      <c r="B30" s="19"/>
      <c r="C30" s="94"/>
      <c r="D30" s="95"/>
      <c r="E30" s="96"/>
      <c r="F30" s="95"/>
    </row>
    <row r="31" spans="1:6" ht="17.25" thickBot="1" x14ac:dyDescent="0.3">
      <c r="A31" s="24" t="s">
        <v>8</v>
      </c>
      <c r="B31" s="25"/>
      <c r="C31" s="66"/>
      <c r="D31" s="67"/>
      <c r="E31" s="125"/>
      <c r="F31" s="67"/>
    </row>
    <row r="32" spans="1:6" ht="17.25" thickTop="1" thickBot="1" x14ac:dyDescent="0.3">
      <c r="A32" s="16" t="s">
        <v>0</v>
      </c>
      <c r="B32" s="17"/>
      <c r="C32" s="59">
        <f>SUM(C33:D37)</f>
        <v>262453738</v>
      </c>
      <c r="D32" s="60"/>
      <c r="E32" s="62">
        <f>SUM(E33:F37)</f>
        <v>288143620</v>
      </c>
      <c r="F32" s="60"/>
    </row>
    <row r="33" spans="1:6" ht="13.5" thickTop="1" x14ac:dyDescent="0.2">
      <c r="A33" s="13" t="s">
        <v>3</v>
      </c>
      <c r="B33" s="4"/>
      <c r="C33" s="63">
        <v>84639355</v>
      </c>
      <c r="D33" s="64"/>
      <c r="E33" s="65">
        <v>96178000</v>
      </c>
      <c r="F33" s="64"/>
    </row>
    <row r="34" spans="1:6" x14ac:dyDescent="0.2">
      <c r="A34" s="70" t="s">
        <v>25</v>
      </c>
      <c r="B34" s="72"/>
      <c r="C34" s="57">
        <v>17621614</v>
      </c>
      <c r="D34" s="35"/>
      <c r="E34" s="34">
        <v>18590000</v>
      </c>
      <c r="F34" s="35"/>
    </row>
    <row r="35" spans="1:6" x14ac:dyDescent="0.2">
      <c r="A35" s="22" t="s">
        <v>9</v>
      </c>
      <c r="B35" s="23"/>
      <c r="C35" s="57">
        <v>45580378</v>
      </c>
      <c r="D35" s="35"/>
      <c r="E35" s="34">
        <v>48511000</v>
      </c>
      <c r="F35" s="35"/>
    </row>
    <row r="36" spans="1:6" x14ac:dyDescent="0.2">
      <c r="A36" s="70" t="s">
        <v>10</v>
      </c>
      <c r="B36" s="71"/>
      <c r="C36" s="34">
        <v>7218983</v>
      </c>
      <c r="D36" s="35"/>
      <c r="E36" s="34">
        <v>6202000</v>
      </c>
      <c r="F36" s="35"/>
    </row>
    <row r="37" spans="1:6" ht="13.5" thickBot="1" x14ac:dyDescent="0.25">
      <c r="A37" s="70" t="s">
        <v>26</v>
      </c>
      <c r="B37" s="71"/>
      <c r="C37" s="34">
        <v>107393408</v>
      </c>
      <c r="D37" s="35"/>
      <c r="E37" s="34">
        <v>118662620</v>
      </c>
      <c r="F37" s="35"/>
    </row>
    <row r="38" spans="1:6" ht="17.25" thickTop="1" thickBot="1" x14ac:dyDescent="0.3">
      <c r="A38" s="16" t="s">
        <v>1</v>
      </c>
      <c r="B38" s="17"/>
      <c r="C38" s="59">
        <f>C39+C42</f>
        <v>61959008</v>
      </c>
      <c r="D38" s="60"/>
      <c r="E38" s="59">
        <f>E39+E42</f>
        <v>316262000</v>
      </c>
      <c r="F38" s="60"/>
    </row>
    <row r="39" spans="1:6" s="28" customFormat="1" ht="13.5" thickTop="1" x14ac:dyDescent="0.2">
      <c r="A39" s="36" t="s">
        <v>27</v>
      </c>
      <c r="B39" s="37"/>
      <c r="C39" s="61">
        <f>SUM(C40:D41)</f>
        <v>18338143</v>
      </c>
      <c r="D39" s="55"/>
      <c r="E39" s="61">
        <f>SUM(E40:F41)</f>
        <v>128409000</v>
      </c>
      <c r="F39" s="55"/>
    </row>
    <row r="40" spans="1:6" x14ac:dyDescent="0.2">
      <c r="A40" s="134" t="s">
        <v>28</v>
      </c>
      <c r="B40" s="135"/>
      <c r="C40" s="34">
        <v>16471768</v>
      </c>
      <c r="D40" s="35"/>
      <c r="E40" s="34">
        <v>126504000</v>
      </c>
      <c r="F40" s="35"/>
    </row>
    <row r="41" spans="1:6" x14ac:dyDescent="0.2">
      <c r="A41" s="132" t="s">
        <v>29</v>
      </c>
      <c r="B41" s="133"/>
      <c r="C41" s="34">
        <v>1866375</v>
      </c>
      <c r="D41" s="35"/>
      <c r="E41" s="34">
        <v>1905000</v>
      </c>
      <c r="F41" s="35"/>
    </row>
    <row r="42" spans="1:6" s="28" customFormat="1" x14ac:dyDescent="0.2">
      <c r="A42" s="38" t="s">
        <v>30</v>
      </c>
      <c r="B42" s="39"/>
      <c r="C42" s="54">
        <f>SUM(C43:D44)</f>
        <v>43620865</v>
      </c>
      <c r="D42" s="55"/>
      <c r="E42" s="54">
        <f>SUM(E43:F44)</f>
        <v>187853000</v>
      </c>
      <c r="F42" s="55"/>
    </row>
    <row r="43" spans="1:6" x14ac:dyDescent="0.2">
      <c r="A43" s="136" t="s">
        <v>28</v>
      </c>
      <c r="B43" s="137"/>
      <c r="C43" s="34">
        <v>43620865</v>
      </c>
      <c r="D43" s="35"/>
      <c r="E43" s="34">
        <v>187853000</v>
      </c>
      <c r="F43" s="35"/>
    </row>
    <row r="44" spans="1:6" ht="13.5" thickBot="1" x14ac:dyDescent="0.25">
      <c r="A44" s="138" t="s">
        <v>29</v>
      </c>
      <c r="B44" s="139"/>
      <c r="C44" s="45"/>
      <c r="D44" s="46"/>
      <c r="E44" s="45"/>
      <c r="F44" s="46"/>
    </row>
    <row r="45" spans="1:6" s="30" customFormat="1" ht="19.5" thickTop="1" thickBot="1" x14ac:dyDescent="0.3">
      <c r="A45" s="40" t="s">
        <v>6</v>
      </c>
      <c r="B45" s="41"/>
      <c r="C45" s="42">
        <f>C32+C38</f>
        <v>324412746</v>
      </c>
      <c r="D45" s="43"/>
      <c r="E45" s="42">
        <f>E32+E38</f>
        <v>604405620</v>
      </c>
      <c r="F45" s="43"/>
    </row>
    <row r="46" spans="1:6" s="28" customFormat="1" ht="14.25" thickTop="1" thickBot="1" x14ac:dyDescent="0.25">
      <c r="A46" s="47" t="s">
        <v>31</v>
      </c>
      <c r="B46" s="48"/>
      <c r="C46" s="49">
        <f>SUM(C47:D48)</f>
        <v>4786333</v>
      </c>
      <c r="D46" s="50"/>
      <c r="E46" s="49">
        <f>SUM(E47:F48)</f>
        <v>4520380</v>
      </c>
      <c r="F46" s="50"/>
    </row>
    <row r="47" spans="1:6" s="28" customFormat="1" ht="13.5" thickTop="1" x14ac:dyDescent="0.2">
      <c r="A47" s="128" t="s">
        <v>36</v>
      </c>
      <c r="B47" s="129"/>
      <c r="C47" s="130">
        <v>0</v>
      </c>
      <c r="D47" s="131"/>
      <c r="E47" s="130">
        <v>0</v>
      </c>
      <c r="F47" s="131"/>
    </row>
    <row r="48" spans="1:6" s="28" customFormat="1" ht="13.5" thickBot="1" x14ac:dyDescent="0.25">
      <c r="A48" s="51" t="s">
        <v>32</v>
      </c>
      <c r="B48" s="52"/>
      <c r="C48" s="34">
        <v>4786333</v>
      </c>
      <c r="D48" s="35"/>
      <c r="E48" s="34">
        <v>4520380</v>
      </c>
      <c r="F48" s="35"/>
    </row>
    <row r="49" spans="1:6" ht="19.5" thickTop="1" thickBot="1" x14ac:dyDescent="0.3">
      <c r="A49" s="14" t="s">
        <v>11</v>
      </c>
      <c r="B49" s="15"/>
      <c r="C49" s="58">
        <f>C45+C46</f>
        <v>329199079</v>
      </c>
      <c r="D49" s="43"/>
      <c r="E49" s="42">
        <f>E45+E46</f>
        <v>608926000</v>
      </c>
      <c r="F49" s="43"/>
    </row>
    <row r="50" spans="1:6" ht="18.75" thickTop="1" x14ac:dyDescent="0.25">
      <c r="A50" s="10"/>
      <c r="B50" s="6"/>
      <c r="C50" s="44"/>
      <c r="D50" s="44"/>
      <c r="E50" s="53"/>
      <c r="F50" s="53"/>
    </row>
    <row r="51" spans="1:6" x14ac:dyDescent="0.2">
      <c r="A51" s="3"/>
      <c r="B51" s="4"/>
      <c r="C51" s="44"/>
      <c r="D51" s="44"/>
      <c r="E51" s="53"/>
      <c r="F51" s="53"/>
    </row>
    <row r="52" spans="1:6" x14ac:dyDescent="0.2">
      <c r="A52" s="3"/>
      <c r="B52" s="4"/>
      <c r="C52" s="29"/>
      <c r="D52" s="29"/>
      <c r="E52" s="31"/>
      <c r="F52" s="31"/>
    </row>
    <row r="53" spans="1:6" ht="18" x14ac:dyDescent="0.25">
      <c r="A53" s="5"/>
      <c r="B53" s="6"/>
      <c r="C53" s="32"/>
      <c r="D53" s="32"/>
      <c r="E53" s="33"/>
      <c r="F53" s="33"/>
    </row>
    <row r="54" spans="1:6" x14ac:dyDescent="0.2">
      <c r="A54" s="3"/>
      <c r="B54" s="4"/>
      <c r="C54" s="29"/>
      <c r="D54" s="29"/>
      <c r="E54" s="29"/>
      <c r="F54" s="29"/>
    </row>
    <row r="55" spans="1:6" x14ac:dyDescent="0.2">
      <c r="A55" s="3"/>
      <c r="B55" s="4"/>
      <c r="C55" s="29"/>
      <c r="D55" s="29"/>
      <c r="E55" s="29"/>
      <c r="F55" s="29"/>
    </row>
  </sheetData>
  <mergeCells count="117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1:F51"/>
    <mergeCell ref="C37:D37"/>
    <mergeCell ref="E37:F37"/>
    <mergeCell ref="C42:D42"/>
    <mergeCell ref="E40:F40"/>
    <mergeCell ref="A5:F5"/>
    <mergeCell ref="C34:D34"/>
    <mergeCell ref="E49:F49"/>
    <mergeCell ref="C51:D51"/>
    <mergeCell ref="C49:D49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0:F50"/>
    <mergeCell ref="E41:F41"/>
    <mergeCell ref="A39:B39"/>
    <mergeCell ref="A42:B42"/>
    <mergeCell ref="A45:B45"/>
    <mergeCell ref="C45:D45"/>
    <mergeCell ref="C50:D50"/>
    <mergeCell ref="C43:D43"/>
    <mergeCell ref="E43:F43"/>
    <mergeCell ref="C44:D44"/>
    <mergeCell ref="E44:F44"/>
    <mergeCell ref="E45:F45"/>
    <mergeCell ref="A46:B46"/>
    <mergeCell ref="C46:D46"/>
    <mergeCell ref="E46:F46"/>
    <mergeCell ref="A48:B48"/>
    <mergeCell ref="C48:D48"/>
    <mergeCell ref="E48:F48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2018-02-27T14:07:21Z</dcterms:modified>
</cp:coreProperties>
</file>