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4.melléklet" sheetId="1" r:id="rId1"/>
  </sheets>
  <calcPr calcId="125725"/>
</workbook>
</file>

<file path=xl/calcChain.xml><?xml version="1.0" encoding="utf-8"?>
<calcChain xmlns="http://schemas.openxmlformats.org/spreadsheetml/2006/main">
  <c r="E20" i="1"/>
  <c r="E21"/>
  <c r="E22"/>
  <c r="F22"/>
  <c r="D22"/>
  <c r="C22"/>
  <c r="E24"/>
  <c r="E18"/>
  <c r="E16"/>
  <c r="E15"/>
  <c r="F14"/>
  <c r="F19"/>
  <c r="D14"/>
  <c r="D19"/>
  <c r="C14"/>
  <c r="C19"/>
  <c r="C23"/>
  <c r="C25"/>
  <c r="E13"/>
  <c r="E12"/>
  <c r="E11"/>
  <c r="E10"/>
  <c r="F23"/>
  <c r="F25"/>
  <c r="D23"/>
  <c r="E19"/>
  <c r="E14"/>
  <c r="D25"/>
  <c r="E25"/>
  <c r="E23"/>
</calcChain>
</file>

<file path=xl/sharedStrings.xml><?xml version="1.0" encoding="utf-8"?>
<sst xmlns="http://schemas.openxmlformats.org/spreadsheetml/2006/main" count="30" uniqueCount="29">
  <si>
    <t>e Ft-ban</t>
  </si>
  <si>
    <t>Szak-feladat</t>
  </si>
  <si>
    <t>Ellátás megnevezése</t>
  </si>
  <si>
    <t>2013.terv</t>
  </si>
  <si>
    <t>%</t>
  </si>
  <si>
    <t>882116-1</t>
  </si>
  <si>
    <t xml:space="preserve">Ápolási díj (helyi megállapítás)  Szt.43/B. §  </t>
  </si>
  <si>
    <t>882122-1</t>
  </si>
  <si>
    <t>Átmeneti segély Szt. 45.§</t>
  </si>
  <si>
    <t>882123-1</t>
  </si>
  <si>
    <t>Temetési segély Szt. 46.§</t>
  </si>
  <si>
    <t>882124-1</t>
  </si>
  <si>
    <t xml:space="preserve">Rendkívüli gyermekvédelmi támogatás (helyi megállapítás)            Gyvt. 21.§ </t>
  </si>
  <si>
    <t>882129-1</t>
  </si>
  <si>
    <t>Egyéb, az önkormányzat rendeletében megállapított juttatás</t>
  </si>
  <si>
    <t>ebből: Bursa ösztöndíj támogatás</t>
  </si>
  <si>
    <t>Születési támogatás</t>
  </si>
  <si>
    <t>Egyéb támogatás</t>
  </si>
  <si>
    <t>Beiskolázási-Tanévkezdési támogatás</t>
  </si>
  <si>
    <t>Rászorultságtól függõ pénzbeli szociális, gyermekvédelmi ellátások összesen:</t>
  </si>
  <si>
    <t>882202-1</t>
  </si>
  <si>
    <t xml:space="preserve">Közgyógyellátás Szt. 49.§ </t>
  </si>
  <si>
    <t>Természetben nyújtott szociális ellátások:</t>
  </si>
  <si>
    <t>Önkormányzatok által folyósított ellátások összesen:</t>
  </si>
  <si>
    <t>Kamatmentes kölcsön nyújtása</t>
  </si>
  <si>
    <t>Önkormányzatok által folyósított ellátások mindösszesen:</t>
  </si>
  <si>
    <t>2014. várható tény</t>
  </si>
  <si>
    <t>2015.évi terv</t>
  </si>
  <si>
    <t>Köztemetés Szt.48.§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</si>
</sst>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" fillId="0" borderId="0"/>
  </cellStyleXfs>
  <cellXfs count="52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1" fillId="0" borderId="0" xfId="3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3" applyFont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right" vertical="center"/>
    </xf>
    <xf numFmtId="9" fontId="3" fillId="0" borderId="1" xfId="3" applyNumberFormat="1" applyFont="1" applyBorder="1" applyAlignment="1">
      <alignment horizontal="right" vertical="center"/>
    </xf>
    <xf numFmtId="3" fontId="11" fillId="0" borderId="1" xfId="3" applyNumberFormat="1" applyFont="1" applyBorder="1" applyAlignment="1">
      <alignment horizontal="center" vertical="center"/>
    </xf>
    <xf numFmtId="9" fontId="12" fillId="0" borderId="1" xfId="3" applyNumberFormat="1" applyFont="1" applyBorder="1" applyAlignment="1">
      <alignment horizontal="center" vertical="center"/>
    </xf>
    <xf numFmtId="3" fontId="11" fillId="2" borderId="1" xfId="3" applyNumberFormat="1" applyFont="1" applyFill="1" applyBorder="1" applyAlignment="1">
      <alignment horizontal="center" vertical="center"/>
    </xf>
    <xf numFmtId="9" fontId="12" fillId="2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/>
    </xf>
    <xf numFmtId="3" fontId="11" fillId="3" borderId="1" xfId="3" applyNumberFormat="1" applyFont="1" applyFill="1" applyBorder="1" applyAlignment="1">
      <alignment horizontal="center" vertical="center"/>
    </xf>
    <xf numFmtId="9" fontId="12" fillId="3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15" fillId="0" borderId="0" xfId="3" applyFont="1" applyAlignment="1">
      <alignment horizontal="right"/>
    </xf>
    <xf numFmtId="0" fontId="11" fillId="0" borderId="4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4" xfId="3" applyFont="1" applyFill="1" applyBorder="1" applyAlignment="1">
      <alignment horizontal="left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right" vertical="center"/>
    </xf>
    <xf numFmtId="0" fontId="2" fillId="0" borderId="5" xfId="3" applyFont="1" applyFill="1" applyBorder="1" applyAlignment="1">
      <alignment horizontal="right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11" fillId="3" borderId="5" xfId="3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zoomScaleNormal="100" workbookViewId="0">
      <selection activeCell="A4" sqref="A4:F5"/>
    </sheetView>
  </sheetViews>
  <sheetFormatPr defaultColWidth="14.7109375" defaultRowHeight="15.75"/>
  <cols>
    <col min="1" max="1" width="10.42578125" style="1" customWidth="1"/>
    <col min="2" max="2" width="32.42578125" style="1" customWidth="1"/>
    <col min="3" max="3" width="12.7109375" style="1" customWidth="1"/>
    <col min="4" max="4" width="12.7109375" style="2" customWidth="1"/>
    <col min="5" max="5" width="5.5703125" style="3" customWidth="1"/>
    <col min="6" max="6" width="12.7109375" style="5" customWidth="1"/>
    <col min="7" max="255" width="9.140625" style="5" customWidth="1"/>
    <col min="256" max="16384" width="14.7109375" style="5"/>
  </cols>
  <sheetData>
    <row r="1" spans="1:9">
      <c r="F1" s="28"/>
    </row>
    <row r="2" spans="1:9">
      <c r="F2" s="4"/>
    </row>
    <row r="4" spans="1:9" ht="12" customHeight="1">
      <c r="A4" s="38"/>
      <c r="B4" s="38"/>
      <c r="C4" s="38"/>
      <c r="D4" s="38"/>
      <c r="E4" s="38"/>
      <c r="F4" s="38"/>
      <c r="G4" s="6"/>
      <c r="H4" s="6"/>
      <c r="I4" s="6"/>
    </row>
    <row r="5" spans="1:9" ht="10.5" hidden="1" customHeight="1">
      <c r="A5" s="38"/>
      <c r="B5" s="38"/>
      <c r="C5" s="38"/>
      <c r="D5" s="38"/>
      <c r="E5" s="38"/>
      <c r="F5" s="38"/>
      <c r="G5" s="6"/>
      <c r="H5" s="6"/>
      <c r="I5" s="6"/>
    </row>
    <row r="6" spans="1:9" ht="33" customHeight="1">
      <c r="A6" s="7"/>
      <c r="B6" s="7"/>
      <c r="C6" s="7"/>
      <c r="D6" s="7"/>
      <c r="E6" s="8"/>
      <c r="F6" s="6"/>
      <c r="G6" s="6"/>
      <c r="H6" s="6"/>
      <c r="I6" s="6"/>
    </row>
    <row r="7" spans="1:9">
      <c r="F7" s="9" t="s">
        <v>0</v>
      </c>
    </row>
    <row r="8" spans="1:9" ht="12.75" customHeight="1">
      <c r="A8" s="39" t="s">
        <v>1</v>
      </c>
      <c r="B8" s="41" t="s">
        <v>2</v>
      </c>
      <c r="C8" s="42" t="s">
        <v>3</v>
      </c>
      <c r="D8" s="44" t="s">
        <v>26</v>
      </c>
      <c r="E8" s="46" t="s">
        <v>4</v>
      </c>
      <c r="F8" s="44" t="s">
        <v>27</v>
      </c>
    </row>
    <row r="9" spans="1:9" ht="30.75" customHeight="1">
      <c r="A9" s="40"/>
      <c r="B9" s="41"/>
      <c r="C9" s="43"/>
      <c r="D9" s="45"/>
      <c r="E9" s="47"/>
      <c r="F9" s="45"/>
    </row>
    <row r="10" spans="1:9" ht="35.25" customHeight="1">
      <c r="A10" s="10" t="s">
        <v>5</v>
      </c>
      <c r="B10" s="11" t="s">
        <v>6</v>
      </c>
      <c r="C10" s="12">
        <v>900</v>
      </c>
      <c r="D10" s="13">
        <v>944</v>
      </c>
      <c r="E10" s="14">
        <f t="shared" ref="E10:E22" si="0">D10/C10</f>
        <v>1.048888888888889</v>
      </c>
      <c r="F10" s="13">
        <v>1000</v>
      </c>
    </row>
    <row r="11" spans="1:9" ht="18.75" customHeight="1">
      <c r="A11" s="10" t="s">
        <v>7</v>
      </c>
      <c r="B11" s="11" t="s">
        <v>8</v>
      </c>
      <c r="C11" s="12">
        <v>100</v>
      </c>
      <c r="D11" s="13">
        <v>210</v>
      </c>
      <c r="E11" s="14">
        <f t="shared" si="0"/>
        <v>2.1</v>
      </c>
      <c r="F11" s="13">
        <v>150</v>
      </c>
    </row>
    <row r="12" spans="1:9" ht="18.75" customHeight="1">
      <c r="A12" s="10" t="s">
        <v>9</v>
      </c>
      <c r="B12" s="11" t="s">
        <v>10</v>
      </c>
      <c r="C12" s="12">
        <v>100</v>
      </c>
      <c r="D12" s="13">
        <v>54</v>
      </c>
      <c r="E12" s="14">
        <f t="shared" si="0"/>
        <v>0.54</v>
      </c>
      <c r="F12" s="13">
        <v>100</v>
      </c>
    </row>
    <row r="13" spans="1:9" ht="47.25" customHeight="1">
      <c r="A13" s="10" t="s">
        <v>11</v>
      </c>
      <c r="B13" s="11" t="s">
        <v>12</v>
      </c>
      <c r="C13" s="12">
        <v>50</v>
      </c>
      <c r="D13" s="13">
        <v>35</v>
      </c>
      <c r="E13" s="14">
        <f t="shared" si="0"/>
        <v>0.7</v>
      </c>
      <c r="F13" s="13">
        <v>50</v>
      </c>
    </row>
    <row r="14" spans="1:9" ht="33" customHeight="1">
      <c r="A14" s="10" t="s">
        <v>13</v>
      </c>
      <c r="B14" s="11" t="s">
        <v>14</v>
      </c>
      <c r="C14" s="12">
        <f>SUM(C15:C18)</f>
        <v>800</v>
      </c>
      <c r="D14" s="12">
        <f>SUM(D15:D18)</f>
        <v>806</v>
      </c>
      <c r="E14" s="14">
        <f t="shared" si="0"/>
        <v>1.0075000000000001</v>
      </c>
      <c r="F14" s="12">
        <f>SUM(F15:F18)</f>
        <v>800</v>
      </c>
    </row>
    <row r="15" spans="1:9" ht="18.75" customHeight="1">
      <c r="A15" s="33" t="s">
        <v>15</v>
      </c>
      <c r="B15" s="34"/>
      <c r="C15" s="15">
        <v>300</v>
      </c>
      <c r="D15" s="16">
        <v>200</v>
      </c>
      <c r="E15" s="17">
        <f t="shared" si="0"/>
        <v>0.66666666666666663</v>
      </c>
      <c r="F15" s="16">
        <v>300</v>
      </c>
    </row>
    <row r="16" spans="1:9" ht="18.75" customHeight="1">
      <c r="A16" s="33" t="s">
        <v>16</v>
      </c>
      <c r="B16" s="34"/>
      <c r="C16" s="15">
        <v>250</v>
      </c>
      <c r="D16" s="16">
        <v>300</v>
      </c>
      <c r="E16" s="17">
        <f t="shared" si="0"/>
        <v>1.2</v>
      </c>
      <c r="F16" s="16">
        <v>250</v>
      </c>
    </row>
    <row r="17" spans="1:6" ht="18.75" customHeight="1">
      <c r="A17" s="35" t="s">
        <v>17</v>
      </c>
      <c r="B17" s="36"/>
      <c r="C17" s="15">
        <v>0</v>
      </c>
      <c r="D17" s="16">
        <v>93</v>
      </c>
      <c r="E17" s="17"/>
      <c r="F17" s="16">
        <v>0</v>
      </c>
    </row>
    <row r="18" spans="1:6" ht="18.75" customHeight="1">
      <c r="A18" s="33" t="s">
        <v>18</v>
      </c>
      <c r="B18" s="34"/>
      <c r="C18" s="15">
        <v>250</v>
      </c>
      <c r="D18" s="16">
        <v>213</v>
      </c>
      <c r="E18" s="17">
        <f t="shared" si="0"/>
        <v>0.85199999999999998</v>
      </c>
      <c r="F18" s="16">
        <v>250</v>
      </c>
    </row>
    <row r="19" spans="1:6" ht="30.75" customHeight="1">
      <c r="A19" s="29" t="s">
        <v>19</v>
      </c>
      <c r="B19" s="30"/>
      <c r="C19" s="18">
        <f>SUM(C10:C14)</f>
        <v>1950</v>
      </c>
      <c r="D19" s="18">
        <f>SUM(D10:D14)</f>
        <v>2049</v>
      </c>
      <c r="E19" s="19">
        <f t="shared" si="0"/>
        <v>1.0507692307692307</v>
      </c>
      <c r="F19" s="18">
        <f>SUM(F10:F14)</f>
        <v>2100</v>
      </c>
    </row>
    <row r="20" spans="1:6" ht="21.75" customHeight="1">
      <c r="A20" s="26">
        <v>107060</v>
      </c>
      <c r="B20" s="27" t="s">
        <v>28</v>
      </c>
      <c r="C20" s="12">
        <v>600</v>
      </c>
      <c r="D20" s="12">
        <v>484</v>
      </c>
      <c r="E20" s="14">
        <f t="shared" si="0"/>
        <v>0.80666666666666664</v>
      </c>
      <c r="F20" s="12">
        <v>500</v>
      </c>
    </row>
    <row r="21" spans="1:6" ht="21.75" customHeight="1">
      <c r="A21" s="10" t="s">
        <v>20</v>
      </c>
      <c r="B21" s="11" t="s">
        <v>21</v>
      </c>
      <c r="C21" s="12">
        <v>150</v>
      </c>
      <c r="D21" s="13">
        <v>146</v>
      </c>
      <c r="E21" s="14">
        <f t="shared" si="0"/>
        <v>0.97333333333333338</v>
      </c>
      <c r="F21" s="13">
        <v>150</v>
      </c>
    </row>
    <row r="22" spans="1:6" ht="21.75" customHeight="1">
      <c r="A22" s="31" t="s">
        <v>22</v>
      </c>
      <c r="B22" s="32"/>
      <c r="C22" s="18">
        <f>SUM(C20:C21)</f>
        <v>750</v>
      </c>
      <c r="D22" s="18">
        <f>SUM(D20:D21)</f>
        <v>630</v>
      </c>
      <c r="E22" s="19">
        <f t="shared" si="0"/>
        <v>0.84</v>
      </c>
      <c r="F22" s="18">
        <f>SUM(F20:F21)</f>
        <v>650</v>
      </c>
    </row>
    <row r="23" spans="1:6" ht="31.5" customHeight="1">
      <c r="A23" s="48" t="s">
        <v>23</v>
      </c>
      <c r="B23" s="49"/>
      <c r="C23" s="20">
        <f>SUM(C19+C22)</f>
        <v>2700</v>
      </c>
      <c r="D23" s="20">
        <f>SUM(D19+D22)</f>
        <v>2679</v>
      </c>
      <c r="E23" s="21">
        <f>D23/C23</f>
        <v>0.99222222222222223</v>
      </c>
      <c r="F23" s="20">
        <f>SUM(F19+F22)</f>
        <v>2750</v>
      </c>
    </row>
    <row r="24" spans="1:6" ht="21.75" customHeight="1">
      <c r="A24" s="22" t="s">
        <v>13</v>
      </c>
      <c r="B24" s="23" t="s">
        <v>24</v>
      </c>
      <c r="C24" s="22">
        <v>300</v>
      </c>
      <c r="D24" s="22">
        <v>295</v>
      </c>
      <c r="E24" s="21">
        <f>D24/C24</f>
        <v>0.98333333333333328</v>
      </c>
      <c r="F24" s="22">
        <v>300</v>
      </c>
    </row>
    <row r="25" spans="1:6" ht="33.75" customHeight="1">
      <c r="A25" s="50" t="s">
        <v>25</v>
      </c>
      <c r="B25" s="51"/>
      <c r="C25" s="24">
        <f>SUM(C23+C24)</f>
        <v>3000</v>
      </c>
      <c r="D25" s="24">
        <f>SUM(D23+D24)</f>
        <v>2974</v>
      </c>
      <c r="E25" s="25">
        <f>D25/C25</f>
        <v>0.99133333333333329</v>
      </c>
      <c r="F25" s="24">
        <f>SUM(F23+F24)</f>
        <v>3050</v>
      </c>
    </row>
    <row r="34" spans="1:6">
      <c r="A34" s="37"/>
      <c r="B34" s="37"/>
      <c r="C34" s="37"/>
      <c r="D34" s="37"/>
      <c r="E34" s="37"/>
      <c r="F34" s="37"/>
    </row>
  </sheetData>
  <mergeCells count="16">
    <mergeCell ref="A34:F34"/>
    <mergeCell ref="A4:F5"/>
    <mergeCell ref="A8:A9"/>
    <mergeCell ref="B8:B9"/>
    <mergeCell ref="C8:C9"/>
    <mergeCell ref="D8:D9"/>
    <mergeCell ref="E8:E9"/>
    <mergeCell ref="F8:F9"/>
    <mergeCell ref="A23:B23"/>
    <mergeCell ref="A25:B25"/>
    <mergeCell ref="A19:B19"/>
    <mergeCell ref="A22:B22"/>
    <mergeCell ref="A15:B15"/>
    <mergeCell ref="A16:B16"/>
    <mergeCell ref="A17:B17"/>
    <mergeCell ref="A18:B18"/>
  </mergeCells>
  <phoneticPr fontId="0" type="noConversion"/>
  <pageMargins left="0.7" right="0.7" top="0.75" bottom="0.75" header="0.3" footer="0.3"/>
  <pageSetup paperSize="9" orientation="portrait" r:id="rId1"/>
  <headerFooter>
    <oddHeader>&amp;C&amp;"Times New Roman,Normál"&amp;12 4.melléklet
az 1/2015.(II.13.) önkormányzati rendelethez
az önkormányzat által a lakosságnak juttatott támogatások, szociális, rászorultsági jellegű ellátások részletezése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2015-03-01T15:50:12Z</cp:lastPrinted>
  <dcterms:created xsi:type="dcterms:W3CDTF">2014-02-07T13:45:08Z</dcterms:created>
  <dcterms:modified xsi:type="dcterms:W3CDTF">2015-03-01T15:50:13Z</dcterms:modified>
</cp:coreProperties>
</file>