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20\10_koltseg_mod\"/>
    </mc:Choice>
  </mc:AlternateContent>
  <bookViews>
    <workbookView xWindow="0" yWindow="0" windowWidth="20490" windowHeight="5955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29" i="1"/>
  <c r="I22" i="1"/>
  <c r="I23" i="1" s="1"/>
  <c r="I42" i="1"/>
  <c r="H42" i="1"/>
  <c r="I47" i="1" l="1"/>
  <c r="I48" i="1" l="1"/>
  <c r="I50" i="1"/>
  <c r="I15" i="1"/>
  <c r="I49" i="1" s="1"/>
  <c r="H48" i="1" l="1"/>
  <c r="H49" i="1"/>
  <c r="H47" i="1"/>
  <c r="H34" i="1" l="1"/>
  <c r="H35" i="1" s="1"/>
  <c r="H29" i="1"/>
  <c r="H15" i="1"/>
  <c r="H22" i="1"/>
  <c r="H50" i="1" l="1"/>
  <c r="H23" i="1"/>
</calcChain>
</file>

<file path=xl/sharedStrings.xml><?xml version="1.0" encoding="utf-8"?>
<sst xmlns="http://schemas.openxmlformats.org/spreadsheetml/2006/main" count="51" uniqueCount="50">
  <si>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</si>
  <si>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</si>
  <si>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</si>
  <si>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</si>
  <si>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</si>
  <si>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</si>
  <si>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</si>
  <si>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</si>
  <si>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</si>
  <si>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</si>
  <si>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</si>
  <si>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</si>
  <si>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</si>
  <si>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</si>
  <si>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</si>
  <si>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</si>
  <si>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</si>
  <si>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</si>
  <si>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</si>
  <si>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</si>
  <si>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</si>
  <si>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</si>
  <si>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</si>
  <si>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</si>
  <si>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</si>
  <si>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</si>
  <si>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</si>
  <si>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</si>
  <si>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</si>
  <si>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</si>
  <si>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</si>
  <si>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</si>
  <si>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</si>
  <si>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</si>
  <si>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</si>
  <si>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</si>
  <si>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</si>
  <si>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</si>
  <si>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</si>
  <si>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</si>
  <si>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>Megnevezés</t>
  </si>
  <si>
    <t>Tartalékok (általános)</t>
  </si>
  <si>
    <t>Tartalékok( céltartalék - felhalmozási)</t>
  </si>
  <si>
    <t xml:space="preserve">             2020. évi alakulása</t>
  </si>
  <si>
    <t>Ft-ban</t>
  </si>
  <si>
    <t>Központi, irányítószervi támogatás</t>
  </si>
  <si>
    <t>módosított</t>
  </si>
  <si>
    <t>C</t>
  </si>
  <si>
    <t xml:space="preserve">Államháztartáson belüli megelőlegezések </t>
  </si>
  <si>
    <t>4. melléklet a 10/2020.(IX.24.)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</si>
</sst>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I2" sqref="I2"/>
    </sheetView>
  </sheetViews>
  <sheetFormatPr defaultRowHeight="15" x14ac:dyDescent="0.25"/>
  <cols>
    <col min="1" max="1" width="6.42578125" customWidth="1"/>
    <col min="7" max="7" width="18.85546875" customWidth="1"/>
    <col min="8" max="8" width="19.85546875" style="8" customWidth="1"/>
    <col min="9" max="9" width="17.7109375" customWidth="1"/>
  </cols>
  <sheetData>
    <row r="1" spans="1:10" s="8" customFormat="1" ht="15.75" x14ac:dyDescent="0.25">
      <c r="A1" s="32" t="s">
        <v>49</v>
      </c>
      <c r="B1" s="32"/>
      <c r="C1" s="32"/>
      <c r="D1" s="32"/>
      <c r="E1" s="32"/>
      <c r="F1" s="32"/>
      <c r="G1" s="32"/>
    </row>
    <row r="2" spans="1:10" s="8" customFormat="1" ht="16.350000000000001" x14ac:dyDescent="0.3">
      <c r="A2" s="32"/>
      <c r="B2" s="32"/>
      <c r="C2" s="32"/>
      <c r="D2" s="32"/>
      <c r="E2" s="32"/>
      <c r="F2" s="32"/>
      <c r="G2" s="32"/>
      <c r="H2" s="9"/>
    </row>
    <row r="3" spans="1:10" ht="16.350000000000001" x14ac:dyDescent="0.3">
      <c r="A3" s="2"/>
      <c r="B3" s="2"/>
      <c r="C3" s="2"/>
      <c r="D3" s="2"/>
      <c r="E3" s="2"/>
      <c r="F3" s="2"/>
      <c r="G3" s="2"/>
      <c r="H3" s="9"/>
    </row>
    <row r="4" spans="1:10" ht="15.75" x14ac:dyDescent="0.25">
      <c r="A4" s="34" t="s">
        <v>32</v>
      </c>
      <c r="B4" s="34"/>
      <c r="C4" s="34"/>
      <c r="D4" s="34"/>
      <c r="E4" s="34"/>
      <c r="F4" s="34"/>
      <c r="G4" s="34"/>
      <c r="H4" s="34"/>
    </row>
    <row r="5" spans="1:10" ht="15.75" x14ac:dyDescent="0.25">
      <c r="A5" s="34" t="s">
        <v>43</v>
      </c>
      <c r="B5" s="34"/>
      <c r="C5" s="34"/>
      <c r="D5" s="34"/>
      <c r="E5" s="34"/>
      <c r="F5" s="34"/>
      <c r="G5" s="34"/>
      <c r="H5" s="34"/>
    </row>
    <row r="6" spans="1:10" ht="16.350000000000001" x14ac:dyDescent="0.3">
      <c r="A6" s="2"/>
      <c r="B6" s="2"/>
      <c r="C6" s="2"/>
      <c r="D6" s="2"/>
      <c r="E6" s="2"/>
      <c r="F6" s="2"/>
      <c r="G6" s="2"/>
      <c r="H6" s="9"/>
    </row>
    <row r="7" spans="1:10" ht="16.350000000000001" x14ac:dyDescent="0.3">
      <c r="A7" s="2"/>
      <c r="B7" s="2"/>
      <c r="C7" s="2"/>
      <c r="D7" s="2"/>
      <c r="E7" s="2"/>
      <c r="F7" s="2"/>
      <c r="G7" s="2"/>
      <c r="H7" s="10" t="s">
        <v>44</v>
      </c>
    </row>
    <row r="8" spans="1:10" ht="20.100000000000001" customHeight="1" x14ac:dyDescent="0.25">
      <c r="A8" s="5"/>
      <c r="B8" s="33" t="s">
        <v>40</v>
      </c>
      <c r="C8" s="33"/>
      <c r="D8" s="33"/>
      <c r="E8" s="33"/>
      <c r="F8" s="33"/>
      <c r="G8" s="33"/>
      <c r="H8" s="11" t="s">
        <v>33</v>
      </c>
      <c r="I8" s="21" t="s">
        <v>46</v>
      </c>
      <c r="J8" s="1"/>
    </row>
    <row r="9" spans="1:10" ht="20.100000000000001" customHeight="1" x14ac:dyDescent="0.3">
      <c r="A9" s="3"/>
      <c r="B9" s="30" t="s">
        <v>2</v>
      </c>
      <c r="C9" s="30"/>
      <c r="D9" s="30"/>
      <c r="E9" s="30"/>
      <c r="F9" s="30"/>
      <c r="G9" s="30"/>
      <c r="H9" s="12" t="s">
        <v>11</v>
      </c>
      <c r="I9" s="23" t="s">
        <v>47</v>
      </c>
    </row>
    <row r="10" spans="1:10" ht="20.100000000000001" customHeight="1" x14ac:dyDescent="0.25">
      <c r="A10" s="33" t="s">
        <v>0</v>
      </c>
      <c r="B10" s="33"/>
      <c r="C10" s="33"/>
      <c r="D10" s="33"/>
      <c r="E10" s="33"/>
      <c r="F10" s="33"/>
      <c r="G10" s="33"/>
      <c r="H10" s="33"/>
      <c r="I10" s="22"/>
    </row>
    <row r="11" spans="1:10" ht="20.100000000000001" customHeight="1" x14ac:dyDescent="0.25">
      <c r="A11" s="3">
        <v>1</v>
      </c>
      <c r="B11" s="26" t="s">
        <v>1</v>
      </c>
      <c r="C11" s="26"/>
      <c r="D11" s="26"/>
      <c r="E11" s="26"/>
      <c r="F11" s="26"/>
      <c r="G11" s="26"/>
      <c r="H11" s="13">
        <v>149270992</v>
      </c>
      <c r="I11" s="25">
        <v>192268140</v>
      </c>
    </row>
    <row r="12" spans="1:10" ht="20.100000000000001" customHeight="1" x14ac:dyDescent="0.25">
      <c r="A12" s="3">
        <v>2</v>
      </c>
      <c r="B12" s="29" t="s">
        <v>27</v>
      </c>
      <c r="C12" s="29"/>
      <c r="D12" s="29"/>
      <c r="E12" s="29"/>
      <c r="F12" s="29"/>
      <c r="G12" s="29"/>
      <c r="H12" s="13">
        <v>652500000</v>
      </c>
      <c r="I12" s="25">
        <v>633500000</v>
      </c>
    </row>
    <row r="13" spans="1:10" ht="20.100000000000001" customHeight="1" x14ac:dyDescent="0.25">
      <c r="A13" s="3">
        <v>3</v>
      </c>
      <c r="B13" s="26" t="s">
        <v>3</v>
      </c>
      <c r="C13" s="26"/>
      <c r="D13" s="26"/>
      <c r="E13" s="26"/>
      <c r="F13" s="26"/>
      <c r="G13" s="26"/>
      <c r="H13" s="13">
        <v>78146610</v>
      </c>
      <c r="I13" s="25">
        <v>83652222</v>
      </c>
    </row>
    <row r="14" spans="1:10" ht="20.100000000000001" customHeight="1" x14ac:dyDescent="0.25">
      <c r="A14" s="3">
        <v>4</v>
      </c>
      <c r="B14" s="26" t="s">
        <v>4</v>
      </c>
      <c r="C14" s="26"/>
      <c r="D14" s="26"/>
      <c r="E14" s="26"/>
      <c r="F14" s="26"/>
      <c r="G14" s="26"/>
      <c r="H14" s="13">
        <v>19673000</v>
      </c>
      <c r="I14" s="25">
        <v>19673000</v>
      </c>
    </row>
    <row r="15" spans="1:10" ht="20.100000000000001" customHeight="1" x14ac:dyDescent="0.25">
      <c r="A15" s="4">
        <v>5</v>
      </c>
      <c r="B15" s="28" t="s">
        <v>5</v>
      </c>
      <c r="C15" s="28"/>
      <c r="D15" s="28"/>
      <c r="E15" s="28"/>
      <c r="F15" s="28"/>
      <c r="G15" s="28"/>
      <c r="H15" s="14">
        <f>SUM(H11:H14)</f>
        <v>899590602</v>
      </c>
      <c r="I15" s="14">
        <f>SUM(I11:I14)</f>
        <v>929093362</v>
      </c>
    </row>
    <row r="16" spans="1:10" ht="20.100000000000001" customHeight="1" x14ac:dyDescent="0.25">
      <c r="A16" s="3">
        <v>6</v>
      </c>
      <c r="B16" s="26" t="s">
        <v>6</v>
      </c>
      <c r="C16" s="26"/>
      <c r="D16" s="26"/>
      <c r="E16" s="26"/>
      <c r="F16" s="26"/>
      <c r="G16" s="26"/>
      <c r="H16" s="13">
        <v>278465359</v>
      </c>
      <c r="I16" s="25">
        <v>280061791</v>
      </c>
    </row>
    <row r="17" spans="1:9" ht="20.100000000000001" customHeight="1" x14ac:dyDescent="0.25">
      <c r="A17" s="3">
        <v>7</v>
      </c>
      <c r="B17" s="26" t="s">
        <v>26</v>
      </c>
      <c r="C17" s="26"/>
      <c r="D17" s="26"/>
      <c r="E17" s="26"/>
      <c r="F17" s="26"/>
      <c r="G17" s="26"/>
      <c r="H17" s="13">
        <v>49981107</v>
      </c>
      <c r="I17" s="25">
        <v>50618832</v>
      </c>
    </row>
    <row r="18" spans="1:9" ht="20.100000000000001" customHeight="1" x14ac:dyDescent="0.25">
      <c r="A18" s="3">
        <v>8</v>
      </c>
      <c r="B18" s="26" t="s">
        <v>7</v>
      </c>
      <c r="C18" s="26"/>
      <c r="D18" s="26"/>
      <c r="E18" s="26"/>
      <c r="F18" s="26"/>
      <c r="G18" s="26"/>
      <c r="H18" s="13">
        <v>291076276</v>
      </c>
      <c r="I18" s="25">
        <v>415181831</v>
      </c>
    </row>
    <row r="19" spans="1:9" ht="20.100000000000001" customHeight="1" x14ac:dyDescent="0.25">
      <c r="A19" s="3">
        <v>9</v>
      </c>
      <c r="B19" s="26" t="s">
        <v>8</v>
      </c>
      <c r="C19" s="26"/>
      <c r="D19" s="26"/>
      <c r="E19" s="26"/>
      <c r="F19" s="26"/>
      <c r="G19" s="26"/>
      <c r="H19" s="13">
        <v>3160000</v>
      </c>
      <c r="I19" s="25">
        <v>3160000</v>
      </c>
    </row>
    <row r="20" spans="1:9" ht="20.100000000000001" customHeight="1" x14ac:dyDescent="0.25">
      <c r="A20" s="3">
        <v>10</v>
      </c>
      <c r="B20" s="26" t="s">
        <v>31</v>
      </c>
      <c r="C20" s="26"/>
      <c r="D20" s="26"/>
      <c r="E20" s="26"/>
      <c r="F20" s="26"/>
      <c r="G20" s="26"/>
      <c r="H20" s="13">
        <v>82744669</v>
      </c>
      <c r="I20" s="25">
        <v>92744669</v>
      </c>
    </row>
    <row r="21" spans="1:9" ht="20.100000000000001" customHeight="1" x14ac:dyDescent="0.25">
      <c r="A21" s="3">
        <v>11</v>
      </c>
      <c r="B21" s="26" t="s">
        <v>41</v>
      </c>
      <c r="C21" s="26"/>
      <c r="D21" s="26"/>
      <c r="E21" s="26"/>
      <c r="F21" s="26"/>
      <c r="G21" s="26"/>
      <c r="H21" s="13">
        <v>177032183</v>
      </c>
      <c r="I21" s="25">
        <v>143235561</v>
      </c>
    </row>
    <row r="22" spans="1:9" ht="20.100000000000001" customHeight="1" x14ac:dyDescent="0.25">
      <c r="A22" s="4">
        <v>12</v>
      </c>
      <c r="B22" s="28" t="s">
        <v>39</v>
      </c>
      <c r="C22" s="28"/>
      <c r="D22" s="28"/>
      <c r="E22" s="28"/>
      <c r="F22" s="28"/>
      <c r="G22" s="28"/>
      <c r="H22" s="14">
        <f>SUM(H16:H21)</f>
        <v>882459594</v>
      </c>
      <c r="I22" s="14">
        <f>SUM(I16:I21)</f>
        <v>985002684</v>
      </c>
    </row>
    <row r="23" spans="1:9" s="2" customFormat="1" ht="20.100000000000001" customHeight="1" x14ac:dyDescent="0.25">
      <c r="A23" s="4">
        <v>13</v>
      </c>
      <c r="B23" s="38" t="s">
        <v>10</v>
      </c>
      <c r="C23" s="38"/>
      <c r="D23" s="38"/>
      <c r="E23" s="38"/>
      <c r="F23" s="38"/>
      <c r="G23" s="38"/>
      <c r="H23" s="15">
        <f>H15-H22</f>
        <v>17131008</v>
      </c>
      <c r="I23" s="15">
        <f>I15-I22</f>
        <v>-55909322</v>
      </c>
    </row>
    <row r="24" spans="1:9" ht="20.100000000000001" customHeight="1" x14ac:dyDescent="0.25">
      <c r="A24" s="33" t="s">
        <v>12</v>
      </c>
      <c r="B24" s="33"/>
      <c r="C24" s="33"/>
      <c r="D24" s="33"/>
      <c r="E24" s="33"/>
      <c r="F24" s="33"/>
      <c r="G24" s="33"/>
      <c r="H24" s="33"/>
      <c r="I24" s="25"/>
    </row>
    <row r="25" spans="1:9" ht="20.100000000000001" customHeight="1" x14ac:dyDescent="0.25">
      <c r="A25" s="3">
        <v>14</v>
      </c>
      <c r="B25" s="26" t="s">
        <v>13</v>
      </c>
      <c r="C25" s="26"/>
      <c r="D25" s="26"/>
      <c r="E25" s="26"/>
      <c r="F25" s="26"/>
      <c r="G25" s="26"/>
      <c r="H25" s="16">
        <v>0</v>
      </c>
      <c r="I25" s="25">
        <v>143010332</v>
      </c>
    </row>
    <row r="26" spans="1:9" ht="20.100000000000001" customHeight="1" x14ac:dyDescent="0.25">
      <c r="A26" s="3">
        <v>15</v>
      </c>
      <c r="B26" s="26" t="s">
        <v>14</v>
      </c>
      <c r="C26" s="26"/>
      <c r="D26" s="26"/>
      <c r="E26" s="26"/>
      <c r="F26" s="26"/>
      <c r="G26" s="26"/>
      <c r="H26" s="16">
        <v>0</v>
      </c>
      <c r="I26" s="25">
        <v>9480708</v>
      </c>
    </row>
    <row r="27" spans="1:9" ht="20.100000000000001" customHeight="1" x14ac:dyDescent="0.25">
      <c r="A27" s="3">
        <v>16</v>
      </c>
      <c r="B27" s="26" t="s">
        <v>15</v>
      </c>
      <c r="C27" s="26"/>
      <c r="D27" s="26"/>
      <c r="E27" s="26"/>
      <c r="F27" s="26"/>
      <c r="G27" s="26"/>
      <c r="H27" s="16">
        <v>458367</v>
      </c>
      <c r="I27" s="25">
        <v>2860367</v>
      </c>
    </row>
    <row r="28" spans="1:9" ht="20.100000000000001" customHeight="1" x14ac:dyDescent="0.25">
      <c r="A28" s="3">
        <v>17</v>
      </c>
      <c r="B28" s="29" t="s">
        <v>28</v>
      </c>
      <c r="C28" s="29"/>
      <c r="D28" s="29"/>
      <c r="E28" s="29"/>
      <c r="F28" s="29"/>
      <c r="G28" s="29"/>
      <c r="H28" s="13">
        <v>0</v>
      </c>
      <c r="I28" s="25">
        <v>0</v>
      </c>
    </row>
    <row r="29" spans="1:9" ht="20.100000000000001" customHeight="1" x14ac:dyDescent="0.25">
      <c r="A29" s="3">
        <v>18</v>
      </c>
      <c r="B29" s="28" t="s">
        <v>17</v>
      </c>
      <c r="C29" s="28"/>
      <c r="D29" s="28"/>
      <c r="E29" s="28"/>
      <c r="F29" s="28"/>
      <c r="G29" s="28"/>
      <c r="H29" s="17">
        <f>SUM(H25:H28)</f>
        <v>458367</v>
      </c>
      <c r="I29" s="17">
        <f>SUM(I25:I28)</f>
        <v>155351407</v>
      </c>
    </row>
    <row r="30" spans="1:9" ht="20.100000000000001" customHeight="1" x14ac:dyDescent="0.25">
      <c r="A30" s="3">
        <v>19</v>
      </c>
      <c r="B30" s="26" t="s">
        <v>18</v>
      </c>
      <c r="C30" s="26"/>
      <c r="D30" s="26"/>
      <c r="E30" s="26"/>
      <c r="F30" s="26"/>
      <c r="G30" s="26"/>
      <c r="H30" s="16">
        <v>519088285</v>
      </c>
      <c r="I30" s="25">
        <v>211651808</v>
      </c>
    </row>
    <row r="31" spans="1:9" ht="20.100000000000001" customHeight="1" x14ac:dyDescent="0.25">
      <c r="A31" s="3">
        <v>20</v>
      </c>
      <c r="B31" s="26" t="s">
        <v>19</v>
      </c>
      <c r="C31" s="26"/>
      <c r="D31" s="26"/>
      <c r="E31" s="26"/>
      <c r="F31" s="26"/>
      <c r="G31" s="26"/>
      <c r="H31" s="16">
        <v>374767</v>
      </c>
      <c r="I31" s="25">
        <v>50310900</v>
      </c>
    </row>
    <row r="32" spans="1:9" ht="20.100000000000001" customHeight="1" x14ac:dyDescent="0.25">
      <c r="A32" s="3">
        <v>21</v>
      </c>
      <c r="B32" s="26" t="s">
        <v>20</v>
      </c>
      <c r="C32" s="26"/>
      <c r="D32" s="26"/>
      <c r="E32" s="26"/>
      <c r="F32" s="26"/>
      <c r="G32" s="26"/>
      <c r="H32" s="16">
        <v>3000000</v>
      </c>
      <c r="I32" s="25">
        <v>440517784</v>
      </c>
    </row>
    <row r="33" spans="1:9" ht="20.100000000000001" customHeight="1" x14ac:dyDescent="0.25">
      <c r="A33" s="3">
        <v>22</v>
      </c>
      <c r="B33" s="26" t="s">
        <v>42</v>
      </c>
      <c r="C33" s="26"/>
      <c r="D33" s="26"/>
      <c r="E33" s="26"/>
      <c r="F33" s="26"/>
      <c r="G33" s="26"/>
      <c r="H33" s="16">
        <v>166825978</v>
      </c>
      <c r="I33" s="25">
        <v>156527415</v>
      </c>
    </row>
    <row r="34" spans="1:9" ht="20.100000000000001" customHeight="1" x14ac:dyDescent="0.25">
      <c r="A34" s="3">
        <v>23</v>
      </c>
      <c r="B34" s="28" t="s">
        <v>22</v>
      </c>
      <c r="C34" s="28"/>
      <c r="D34" s="28"/>
      <c r="E34" s="28"/>
      <c r="F34" s="28"/>
      <c r="G34" s="28"/>
      <c r="H34" s="17">
        <f>SUM(H30:H33)</f>
        <v>689289030</v>
      </c>
      <c r="I34" s="17">
        <f>SUM(I30:I33)</f>
        <v>859007907</v>
      </c>
    </row>
    <row r="35" spans="1:9" s="2" customFormat="1" ht="20.100000000000001" customHeight="1" x14ac:dyDescent="0.25">
      <c r="A35" s="3">
        <v>24</v>
      </c>
      <c r="B35" s="38" t="s">
        <v>23</v>
      </c>
      <c r="C35" s="38"/>
      <c r="D35" s="38"/>
      <c r="E35" s="38"/>
      <c r="F35" s="38"/>
      <c r="G35" s="38"/>
      <c r="H35" s="18">
        <f>H29-H34</f>
        <v>-688830663</v>
      </c>
      <c r="I35" s="18">
        <f>I29-I34</f>
        <v>-703656500</v>
      </c>
    </row>
    <row r="36" spans="1:9" s="2" customFormat="1" ht="20.100000000000001" customHeight="1" x14ac:dyDescent="0.25">
      <c r="A36" s="3"/>
      <c r="B36" s="30" t="s">
        <v>34</v>
      </c>
      <c r="C36" s="30"/>
      <c r="D36" s="30"/>
      <c r="E36" s="30"/>
      <c r="F36" s="30"/>
      <c r="G36" s="30"/>
      <c r="H36" s="30"/>
      <c r="I36" s="25"/>
    </row>
    <row r="37" spans="1:9" s="2" customFormat="1" ht="20.100000000000001" customHeight="1" x14ac:dyDescent="0.25">
      <c r="A37" s="3">
        <v>25</v>
      </c>
      <c r="B37" s="29" t="s">
        <v>29</v>
      </c>
      <c r="C37" s="29"/>
      <c r="D37" s="29"/>
      <c r="E37" s="29"/>
      <c r="F37" s="29"/>
      <c r="G37" s="29"/>
      <c r="H37" s="16">
        <v>377845056</v>
      </c>
      <c r="I37" s="25">
        <v>465711223</v>
      </c>
    </row>
    <row r="38" spans="1:9" s="2" customFormat="1" ht="20.100000000000001" customHeight="1" x14ac:dyDescent="0.25">
      <c r="A38" s="3">
        <v>26</v>
      </c>
      <c r="B38" s="29" t="s">
        <v>45</v>
      </c>
      <c r="C38" s="29"/>
      <c r="D38" s="29"/>
      <c r="E38" s="29"/>
      <c r="F38" s="29"/>
      <c r="G38" s="29"/>
      <c r="H38" s="16">
        <v>354618186</v>
      </c>
      <c r="I38" s="25">
        <v>354618186</v>
      </c>
    </row>
    <row r="39" spans="1:9" s="2" customFormat="1" ht="20.100000000000001" customHeight="1" x14ac:dyDescent="0.25">
      <c r="A39" s="3">
        <v>27</v>
      </c>
      <c r="B39" s="29" t="s">
        <v>30</v>
      </c>
      <c r="C39" s="29"/>
      <c r="D39" s="29"/>
      <c r="E39" s="29"/>
      <c r="F39" s="29"/>
      <c r="G39" s="29"/>
      <c r="H39" s="16">
        <v>0</v>
      </c>
      <c r="I39" s="25">
        <v>0</v>
      </c>
    </row>
    <row r="40" spans="1:9" s="2" customFormat="1" ht="20.100000000000001" customHeight="1" x14ac:dyDescent="0.25">
      <c r="A40" s="3">
        <v>28</v>
      </c>
      <c r="B40" s="29" t="s">
        <v>16</v>
      </c>
      <c r="C40" s="29"/>
      <c r="D40" s="29"/>
      <c r="E40" s="29"/>
      <c r="F40" s="29"/>
      <c r="G40" s="29"/>
      <c r="H40" s="16">
        <v>299650000</v>
      </c>
      <c r="I40" s="25">
        <v>299650000</v>
      </c>
    </row>
    <row r="41" spans="1:9" s="2" customFormat="1" ht="20.100000000000001" customHeight="1" x14ac:dyDescent="0.25">
      <c r="A41" s="24">
        <v>29</v>
      </c>
      <c r="B41" s="35" t="s">
        <v>48</v>
      </c>
      <c r="C41" s="36"/>
      <c r="D41" s="36"/>
      <c r="E41" s="36"/>
      <c r="F41" s="36"/>
      <c r="G41" s="37"/>
      <c r="H41" s="16">
        <v>0</v>
      </c>
      <c r="I41" s="25">
        <v>1504000</v>
      </c>
    </row>
    <row r="42" spans="1:9" s="2" customFormat="1" ht="20.100000000000001" customHeight="1" x14ac:dyDescent="0.25">
      <c r="A42" s="3">
        <v>30</v>
      </c>
      <c r="B42" s="31" t="s">
        <v>35</v>
      </c>
      <c r="C42" s="31"/>
      <c r="D42" s="31"/>
      <c r="E42" s="31"/>
      <c r="F42" s="31"/>
      <c r="G42" s="31"/>
      <c r="H42" s="17">
        <f>SUM(H37:H41)</f>
        <v>1032113242</v>
      </c>
      <c r="I42" s="17">
        <f>SUM(I37:I41)</f>
        <v>1121483409</v>
      </c>
    </row>
    <row r="43" spans="1:9" s="2" customFormat="1" ht="20.100000000000001" customHeight="1" x14ac:dyDescent="0.25">
      <c r="A43" s="3">
        <v>31</v>
      </c>
      <c r="B43" s="29" t="s">
        <v>9</v>
      </c>
      <c r="C43" s="29"/>
      <c r="D43" s="29"/>
      <c r="E43" s="29"/>
      <c r="F43" s="29"/>
      <c r="G43" s="29"/>
      <c r="H43" s="16">
        <v>0</v>
      </c>
      <c r="I43" s="25"/>
    </row>
    <row r="44" spans="1:9" s="2" customFormat="1" ht="20.100000000000001" customHeight="1" x14ac:dyDescent="0.25">
      <c r="A44" s="3">
        <v>32</v>
      </c>
      <c r="B44" s="29" t="s">
        <v>21</v>
      </c>
      <c r="C44" s="29"/>
      <c r="D44" s="29"/>
      <c r="E44" s="29"/>
      <c r="F44" s="29"/>
      <c r="G44" s="29"/>
      <c r="H44" s="16">
        <v>0</v>
      </c>
      <c r="I44" s="25"/>
    </row>
    <row r="45" spans="1:9" s="2" customFormat="1" ht="20.100000000000001" customHeight="1" x14ac:dyDescent="0.25">
      <c r="A45" s="3">
        <v>33</v>
      </c>
      <c r="B45" s="29" t="s">
        <v>36</v>
      </c>
      <c r="C45" s="29"/>
      <c r="D45" s="29"/>
      <c r="E45" s="29"/>
      <c r="F45" s="29"/>
      <c r="G45" s="29"/>
      <c r="H45" s="16">
        <v>5795401</v>
      </c>
      <c r="I45" s="25">
        <v>7299401</v>
      </c>
    </row>
    <row r="46" spans="1:9" s="2" customFormat="1" ht="20.100000000000001" customHeight="1" x14ac:dyDescent="0.25">
      <c r="A46" s="20">
        <v>34</v>
      </c>
      <c r="B46" s="35" t="s">
        <v>45</v>
      </c>
      <c r="C46" s="36"/>
      <c r="D46" s="36"/>
      <c r="E46" s="36"/>
      <c r="F46" s="36"/>
      <c r="G46" s="37"/>
      <c r="H46" s="16">
        <v>354618186</v>
      </c>
      <c r="I46" s="25">
        <v>354618186</v>
      </c>
    </row>
    <row r="47" spans="1:9" s="2" customFormat="1" ht="20.100000000000001" customHeight="1" x14ac:dyDescent="0.25">
      <c r="A47" s="3">
        <v>35</v>
      </c>
      <c r="B47" s="31" t="s">
        <v>37</v>
      </c>
      <c r="C47" s="31"/>
      <c r="D47" s="31"/>
      <c r="E47" s="31"/>
      <c r="F47" s="31"/>
      <c r="G47" s="31"/>
      <c r="H47" s="17">
        <f>SUM(H43:H46)</f>
        <v>360413587</v>
      </c>
      <c r="I47" s="17">
        <f>SUM(I43:I46)</f>
        <v>361917587</v>
      </c>
    </row>
    <row r="48" spans="1:9" s="2" customFormat="1" ht="20.100000000000001" customHeight="1" x14ac:dyDescent="0.25">
      <c r="A48" s="3">
        <v>36</v>
      </c>
      <c r="B48" s="6" t="s">
        <v>38</v>
      </c>
      <c r="C48" s="7"/>
      <c r="D48" s="7"/>
      <c r="E48" s="7"/>
      <c r="F48" s="7"/>
      <c r="G48" s="7"/>
      <c r="H48" s="18">
        <f>H42-H47</f>
        <v>671699655</v>
      </c>
      <c r="I48" s="18">
        <f>I42-I47</f>
        <v>759565822</v>
      </c>
    </row>
    <row r="49" spans="1:9" ht="20.100000000000001" customHeight="1" x14ac:dyDescent="0.3">
      <c r="A49" s="3">
        <v>37</v>
      </c>
      <c r="B49" s="27" t="s">
        <v>24</v>
      </c>
      <c r="C49" s="27"/>
      <c r="D49" s="27"/>
      <c r="E49" s="27"/>
      <c r="F49" s="27"/>
      <c r="G49" s="27"/>
      <c r="H49" s="19">
        <f>SUM(H15,H29,H42)</f>
        <v>1932162211</v>
      </c>
      <c r="I49" s="19">
        <f>SUM(I15,I29,I42)</f>
        <v>2205928178</v>
      </c>
    </row>
    <row r="50" spans="1:9" ht="20.100000000000001" customHeight="1" x14ac:dyDescent="0.3">
      <c r="A50" s="3">
        <v>38</v>
      </c>
      <c r="B50" s="27" t="s">
        <v>25</v>
      </c>
      <c r="C50" s="27"/>
      <c r="D50" s="27"/>
      <c r="E50" s="27"/>
      <c r="F50" s="27"/>
      <c r="G50" s="27"/>
      <c r="H50" s="19">
        <f>SUM(H22,H34,H47)</f>
        <v>1932162211</v>
      </c>
      <c r="I50" s="19">
        <f>SUM(I22,I34,I47)</f>
        <v>2205928178</v>
      </c>
    </row>
  </sheetData>
  <mergeCells count="46">
    <mergeCell ref="B16:G16"/>
    <mergeCell ref="A24:H24"/>
    <mergeCell ref="B17:G17"/>
    <mergeCell ref="B34:G34"/>
    <mergeCell ref="B35:G35"/>
    <mergeCell ref="B25:G25"/>
    <mergeCell ref="B26:G26"/>
    <mergeCell ref="B27:G27"/>
    <mergeCell ref="B23:G23"/>
    <mergeCell ref="B21:G21"/>
    <mergeCell ref="B22:G22"/>
    <mergeCell ref="B18:G18"/>
    <mergeCell ref="B19:G19"/>
    <mergeCell ref="B20:G20"/>
    <mergeCell ref="B45:G45"/>
    <mergeCell ref="B47:G47"/>
    <mergeCell ref="A1:G1"/>
    <mergeCell ref="B8:G8"/>
    <mergeCell ref="B11:G11"/>
    <mergeCell ref="A4:H4"/>
    <mergeCell ref="A5:H5"/>
    <mergeCell ref="A10:H10"/>
    <mergeCell ref="B41:G41"/>
    <mergeCell ref="B46:G46"/>
    <mergeCell ref="A2:G2"/>
    <mergeCell ref="B9:G9"/>
    <mergeCell ref="B12:G12"/>
    <mergeCell ref="B28:G28"/>
    <mergeCell ref="B15:G15"/>
    <mergeCell ref="B33:G33"/>
    <mergeCell ref="B13:G13"/>
    <mergeCell ref="B14:G14"/>
    <mergeCell ref="B50:G50"/>
    <mergeCell ref="B29:G29"/>
    <mergeCell ref="B30:G30"/>
    <mergeCell ref="B31:G31"/>
    <mergeCell ref="B32:G32"/>
    <mergeCell ref="B49:G49"/>
    <mergeCell ref="B37:G37"/>
    <mergeCell ref="B38:G38"/>
    <mergeCell ref="B39:G39"/>
    <mergeCell ref="B40:G40"/>
    <mergeCell ref="B36:H36"/>
    <mergeCell ref="B42:G42"/>
    <mergeCell ref="B43:G43"/>
    <mergeCell ref="B44:G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2020-01-29T13:14:31Z</cp:lastPrinted>
  <dcterms:created xsi:type="dcterms:W3CDTF">2015-01-21T07:40:38Z</dcterms:created>
  <dcterms:modified xsi:type="dcterms:W3CDTF">2020-09-25T06:42:03Z</dcterms:modified>
</cp:coreProperties>
</file>