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8.mell. mérleg" sheetId="11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22" i="11"/>
  <c r="C22"/>
  <c r="D37" l="1"/>
  <c r="C14"/>
  <c r="C25" s="1"/>
  <c r="D14"/>
  <c r="C17"/>
  <c r="D17"/>
  <c r="C33"/>
  <c r="D33"/>
  <c r="C37"/>
  <c r="D25" l="1"/>
  <c r="D41"/>
  <c r="C41"/>
</calcChain>
</file>

<file path=xl/sharedStrings.xml><?xml version="1.0" encoding="utf-8"?>
<sst xmlns="http://schemas.openxmlformats.org/spreadsheetml/2006/main" count="76" uniqueCount="57">
  <si>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</si>
  <si>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</si>
  <si>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</si>
  <si>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</si>
  <si>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</si>
  <si>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</si>
  <si>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</si>
  <si>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</si>
  <si>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</si>
  <si>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</si>
  <si>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</si>
  <si>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</si>
  <si>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</si>
  <si>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</si>
  <si>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</si>
  <si>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</si>
  <si>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</si>
  <si>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MÉRLEG</t>
  </si>
  <si>
    <t>Kerkáskápolna  Község Önkormányzata</t>
  </si>
  <si>
    <t>ELŐZŐ ÉV 
(ezer Ft)</t>
  </si>
  <si>
    <t>TÁRGYÉV
(ezer Ft)</t>
  </si>
  <si>
    <t/>
  </si>
  <si>
    <t>ESZKÖZÖK</t>
  </si>
  <si>
    <t>A/l immateriális javak</t>
  </si>
  <si>
    <t>A/ll. Tárgyi eszközök</t>
  </si>
  <si>
    <t>A/lll.Befektetett pénzügyi eszközök</t>
  </si>
  <si>
    <t>A/lV. Koncesszióba, vagyonkezelésbe adott eszközök</t>
  </si>
  <si>
    <t>A.) Nemzeti vagyonba tartozó befektetett eszközök összesen</t>
  </si>
  <si>
    <t>B./l Készletek</t>
  </si>
  <si>
    <t xml:space="preserve">B/ll Értékpapirok </t>
  </si>
  <si>
    <t xml:space="preserve">B. Nemzeti vagyonba tartózó forgóeszközök </t>
  </si>
  <si>
    <t>C.Pénzeszközök</t>
  </si>
  <si>
    <t>D./l Költségvetési évben esedékes követelések</t>
  </si>
  <si>
    <t xml:space="preserve">D/ll.Költségvetési évet követően esedékes követelések </t>
  </si>
  <si>
    <t>D/lll.Követelés jellegű sajátos elszámolások</t>
  </si>
  <si>
    <t>D. Követelések</t>
  </si>
  <si>
    <t>E. Egyéb sajátos eszközoldali elszámolások</t>
  </si>
  <si>
    <t xml:space="preserve">F. Aktív időbeli elhatárolások </t>
  </si>
  <si>
    <t>ESZKÖZÖK ÖSSZESEN</t>
  </si>
  <si>
    <t>FORRÁSOK</t>
  </si>
  <si>
    <t>G/l Nemzeti vagyon induláskori értéke</t>
  </si>
  <si>
    <t>G/ll Nemzeti vagyon változásai</t>
  </si>
  <si>
    <t>G/lll Egyéb eszközök induláskori értéke és változásai</t>
  </si>
  <si>
    <t xml:space="preserve">G/lV. Felhalmozott eredmény </t>
  </si>
  <si>
    <t xml:space="preserve">G/V. Eszközök értékhelyesbítésének forrása </t>
  </si>
  <si>
    <t>G/Vl. Mérlegszerint eredmény</t>
  </si>
  <si>
    <t>G.) Saját tőke</t>
  </si>
  <si>
    <t xml:space="preserve">H/l. Költségvetési évben esedékes kötelezettségek </t>
  </si>
  <si>
    <t xml:space="preserve">H/ll. Költségvetési évet követően esedékes kötezettségek </t>
  </si>
  <si>
    <t xml:space="preserve">H/lll/1 Kapott előleg </t>
  </si>
  <si>
    <t>H.) Kötelezettségek</t>
  </si>
  <si>
    <t>I.) Egyéb sajátos forrásoladali elszámolások</t>
  </si>
  <si>
    <t>J.) Kincstári számlavezetéssel kapcsolatos elszámolások</t>
  </si>
  <si>
    <t>K.) Passzív időbeli elhatárolások</t>
  </si>
  <si>
    <t>FORRÁSOK ÖSSZESEN 01/136</t>
  </si>
  <si>
    <t xml:space="preserve">8.számú melléklet 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</si>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</sst>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5" fillId="0" borderId="0"/>
    <xf numFmtId="0" fontId="22" fillId="0" borderId="0"/>
    <xf numFmtId="0" fontId="1" fillId="0" borderId="0"/>
    <xf numFmtId="0" fontId="22" fillId="0" borderId="0"/>
    <xf numFmtId="0" fontId="26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2" fillId="0" borderId="0" xfId="49"/>
    <xf numFmtId="0" fontId="23" fillId="24" borderId="22" xfId="49" applyFont="1" applyFill="1" applyBorder="1" applyAlignment="1">
      <alignment horizontal="center" vertical="top" wrapText="1"/>
    </xf>
    <xf numFmtId="0" fontId="23" fillId="24" borderId="0" xfId="49" applyFont="1" applyFill="1" applyBorder="1" applyAlignment="1">
      <alignment horizontal="center" vertical="top" wrapText="1"/>
    </xf>
    <xf numFmtId="0" fontId="23" fillId="24" borderId="23" xfId="49" applyFont="1" applyFill="1" applyBorder="1" applyAlignment="1">
      <alignment horizontal="center" vertical="top" wrapText="1"/>
    </xf>
    <xf numFmtId="0" fontId="23" fillId="24" borderId="22" xfId="49" applyFont="1" applyFill="1" applyBorder="1" applyAlignment="1">
      <alignment horizontal="left" vertical="top" wrapText="1"/>
    </xf>
    <xf numFmtId="0" fontId="23" fillId="24" borderId="17" xfId="49" applyFont="1" applyFill="1" applyBorder="1" applyAlignment="1">
      <alignment horizontal="center" vertical="top" wrapText="1"/>
    </xf>
    <xf numFmtId="0" fontId="23" fillId="24" borderId="15" xfId="49" applyFont="1" applyFill="1" applyBorder="1" applyAlignment="1">
      <alignment horizontal="center" vertical="top" wrapText="1"/>
    </xf>
    <xf numFmtId="0" fontId="23" fillId="24" borderId="16" xfId="49" applyFont="1" applyFill="1" applyBorder="1" applyAlignment="1">
      <alignment horizontal="center" vertical="top" wrapText="1"/>
    </xf>
    <xf numFmtId="0" fontId="21" fillId="0" borderId="21" xfId="49" applyFont="1" applyBorder="1" applyAlignment="1">
      <alignment horizontal="center" vertical="top" wrapText="1"/>
    </xf>
    <xf numFmtId="0" fontId="21" fillId="0" borderId="13" xfId="49" applyFont="1" applyBorder="1" applyAlignment="1">
      <alignment horizontal="left" vertical="top" wrapText="1"/>
    </xf>
    <xf numFmtId="0" fontId="3" fillId="0" borderId="12" xfId="49" applyFont="1" applyBorder="1" applyAlignment="1">
      <alignment horizontal="center" vertical="top" wrapText="1"/>
    </xf>
    <xf numFmtId="0" fontId="3" fillId="0" borderId="10" xfId="49" applyFont="1" applyBorder="1" applyAlignment="1">
      <alignment horizontal="left" vertical="top" wrapText="1"/>
    </xf>
    <xf numFmtId="3" fontId="3" fillId="0" borderId="11" xfId="49" applyNumberFormat="1" applyFont="1" applyBorder="1" applyAlignment="1">
      <alignment horizontal="right" vertical="top" wrapText="1"/>
    </xf>
    <xf numFmtId="0" fontId="21" fillId="0" borderId="12" xfId="49" applyFont="1" applyBorder="1" applyAlignment="1">
      <alignment horizontal="center" vertical="top" wrapText="1"/>
    </xf>
    <xf numFmtId="0" fontId="21" fillId="0" borderId="10" xfId="49" applyFont="1" applyBorder="1" applyAlignment="1">
      <alignment horizontal="left" vertical="top" wrapText="1"/>
    </xf>
    <xf numFmtId="3" fontId="21" fillId="0" borderId="11" xfId="49" applyNumberFormat="1" applyFont="1" applyBorder="1" applyAlignment="1">
      <alignment horizontal="right" vertical="top" wrapText="1"/>
    </xf>
    <xf numFmtId="0" fontId="24" fillId="0" borderId="0" xfId="49" applyFont="1"/>
    <xf numFmtId="0" fontId="3" fillId="0" borderId="24" xfId="49" applyFont="1" applyBorder="1" applyAlignment="1">
      <alignment horizontal="center" vertical="top" wrapText="1"/>
    </xf>
    <xf numFmtId="0" fontId="3" fillId="0" borderId="25" xfId="49" applyFont="1" applyBorder="1" applyAlignment="1">
      <alignment horizontal="left" vertical="top" wrapText="1"/>
    </xf>
    <xf numFmtId="3" fontId="3" fillId="0" borderId="26" xfId="49" applyNumberFormat="1" applyFont="1" applyBorder="1" applyAlignment="1">
      <alignment horizontal="right" vertical="top" wrapText="1"/>
    </xf>
    <xf numFmtId="3" fontId="27" fillId="0" borderId="11" xfId="49" applyNumberFormat="1" applyFont="1" applyBorder="1" applyAlignment="1">
      <alignment horizontal="right" vertical="top" wrapText="1"/>
    </xf>
    <xf numFmtId="3" fontId="22" fillId="0" borderId="14" xfId="49" applyNumberFormat="1" applyBorder="1"/>
    <xf numFmtId="3" fontId="24" fillId="0" borderId="11" xfId="49" applyNumberFormat="1" applyFont="1" applyBorder="1"/>
    <xf numFmtId="0" fontId="23" fillId="24" borderId="27" xfId="49" applyFont="1" applyFill="1" applyBorder="1" applyAlignment="1">
      <alignment horizontal="center" vertical="top" wrapText="1"/>
    </xf>
    <xf numFmtId="0" fontId="22" fillId="0" borderId="28" xfId="49" applyBorder="1"/>
    <xf numFmtId="0" fontId="22" fillId="0" borderId="29" xfId="49" applyBorder="1"/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2" fillId="0" borderId="0" xfId="49" applyAlignment="1">
      <alignment horizontal="center"/>
    </xf>
    <xf numFmtId="0" fontId="22" fillId="0" borderId="0" xfId="49" applyAlignment="1">
      <alignment horizontal="right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8.sz. melléklet KK. Mérleg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41"/>
  <sheetViews>
    <sheetView tabSelected="1" zoomScaleNormal="100" workbookViewId="0">
      <selection activeCell="H9" sqref="H9"/>
    </sheetView>
  </sheetViews>
  <sheetFormatPr defaultRowHeight="12.75"/>
  <cols>
    <col min="1" max="1" width="5.5703125" style="19" customWidth="1"/>
    <col min="2" max="2" width="48.5703125" style="19" customWidth="1"/>
    <col min="3" max="4" width="14.140625" style="19" customWidth="1"/>
    <col min="5" max="16384" width="9.140625" style="19"/>
  </cols>
  <sheetData>
    <row r="3" spans="1:4">
      <c r="B3" s="51" t="s">
        <v>56</v>
      </c>
      <c r="C3" s="52" t="s">
        <v>55</v>
      </c>
      <c r="D3" s="52"/>
    </row>
    <row r="4" spans="1:4" ht="13.5" thickBot="1"/>
    <row r="5" spans="1:4">
      <c r="A5" s="42" t="s">
        <v>17</v>
      </c>
      <c r="B5" s="43"/>
      <c r="C5" s="43"/>
      <c r="D5" s="44"/>
    </row>
    <row r="6" spans="1:4" ht="15">
      <c r="A6" s="20"/>
      <c r="B6" s="21" t="s">
        <v>18</v>
      </c>
      <c r="C6" s="21"/>
      <c r="D6" s="22"/>
    </row>
    <row r="7" spans="1:4" ht="30.75" thickBot="1">
      <c r="A7" s="23"/>
      <c r="B7" s="21" t="s">
        <v>0</v>
      </c>
      <c r="C7" s="21" t="s">
        <v>19</v>
      </c>
      <c r="D7" s="22" t="s">
        <v>20</v>
      </c>
    </row>
    <row r="8" spans="1:4" ht="15.75" thickBot="1">
      <c r="A8" s="24"/>
      <c r="B8" s="25">
        <v>2</v>
      </c>
      <c r="C8" s="25">
        <v>3</v>
      </c>
      <c r="D8" s="26">
        <v>4</v>
      </c>
    </row>
    <row r="9" spans="1:4">
      <c r="A9" s="27" t="s">
        <v>21</v>
      </c>
      <c r="B9" s="28" t="s">
        <v>22</v>
      </c>
      <c r="C9" s="40"/>
      <c r="D9" s="40"/>
    </row>
    <row r="10" spans="1:4">
      <c r="A10" s="27"/>
      <c r="B10" s="28" t="s">
        <v>23</v>
      </c>
      <c r="C10" s="40">
        <v>0</v>
      </c>
      <c r="D10" s="40">
        <v>0</v>
      </c>
    </row>
    <row r="11" spans="1:4">
      <c r="A11" s="27"/>
      <c r="B11" s="28" t="s">
        <v>24</v>
      </c>
      <c r="C11" s="40">
        <v>208692</v>
      </c>
      <c r="D11" s="40">
        <v>190902</v>
      </c>
    </row>
    <row r="12" spans="1:4">
      <c r="A12" s="27"/>
      <c r="B12" s="28" t="s">
        <v>25</v>
      </c>
      <c r="C12" s="40">
        <v>16</v>
      </c>
      <c r="D12" s="40">
        <v>16</v>
      </c>
    </row>
    <row r="13" spans="1:4">
      <c r="A13" s="27"/>
      <c r="B13" s="28" t="s">
        <v>26</v>
      </c>
      <c r="C13" s="40">
        <v>0</v>
      </c>
      <c r="D13" s="40">
        <v>0</v>
      </c>
    </row>
    <row r="14" spans="1:4" ht="25.5">
      <c r="A14" s="29"/>
      <c r="B14" s="30" t="s">
        <v>27</v>
      </c>
      <c r="C14" s="31">
        <f>SUM(C10:C13)</f>
        <v>208708</v>
      </c>
      <c r="D14" s="31">
        <f>SUM(D10:D13)</f>
        <v>190918</v>
      </c>
    </row>
    <row r="15" spans="1:4">
      <c r="A15" s="32"/>
      <c r="B15" s="33" t="s">
        <v>28</v>
      </c>
      <c r="C15" s="34">
        <v>0</v>
      </c>
      <c r="D15" s="34">
        <v>288</v>
      </c>
    </row>
    <row r="16" spans="1:4">
      <c r="A16" s="32"/>
      <c r="B16" s="33" t="s">
        <v>29</v>
      </c>
      <c r="C16" s="34">
        <v>0</v>
      </c>
      <c r="D16" s="34">
        <v>0</v>
      </c>
    </row>
    <row r="17" spans="1:4">
      <c r="A17" s="29"/>
      <c r="B17" s="30" t="s">
        <v>30</v>
      </c>
      <c r="C17" s="31">
        <f>C15+C16</f>
        <v>0</v>
      </c>
      <c r="D17" s="31">
        <f>D15+D16</f>
        <v>288</v>
      </c>
    </row>
    <row r="18" spans="1:4">
      <c r="A18" s="32"/>
      <c r="B18" s="30" t="s">
        <v>31</v>
      </c>
      <c r="C18" s="31">
        <v>4332</v>
      </c>
      <c r="D18" s="31">
        <v>14317</v>
      </c>
    </row>
    <row r="19" spans="1:4">
      <c r="A19" s="32"/>
      <c r="B19" s="33" t="s">
        <v>32</v>
      </c>
      <c r="C19" s="39">
        <v>590</v>
      </c>
      <c r="D19" s="39">
        <v>845</v>
      </c>
    </row>
    <row r="20" spans="1:4">
      <c r="A20" s="32"/>
      <c r="B20" s="33" t="s">
        <v>33</v>
      </c>
      <c r="C20" s="34">
        <v>0</v>
      </c>
      <c r="D20" s="34">
        <v>0</v>
      </c>
    </row>
    <row r="21" spans="1:4">
      <c r="A21" s="32"/>
      <c r="B21" s="33" t="s">
        <v>34</v>
      </c>
      <c r="C21" s="34">
        <v>0</v>
      </c>
      <c r="D21" s="34">
        <v>0</v>
      </c>
    </row>
    <row r="22" spans="1:4" s="35" customFormat="1">
      <c r="A22" s="29"/>
      <c r="B22" s="30" t="s">
        <v>35</v>
      </c>
      <c r="C22" s="31">
        <f>SUM(C19:C21)</f>
        <v>590</v>
      </c>
      <c r="D22" s="31">
        <f>SUM(D19:D21)</f>
        <v>845</v>
      </c>
    </row>
    <row r="23" spans="1:4" s="35" customFormat="1">
      <c r="A23" s="29"/>
      <c r="B23" s="30" t="s">
        <v>36</v>
      </c>
      <c r="C23" s="31">
        <v>5</v>
      </c>
      <c r="D23" s="31">
        <v>2</v>
      </c>
    </row>
    <row r="24" spans="1:4" s="35" customFormat="1">
      <c r="A24" s="29"/>
      <c r="B24" s="30" t="s">
        <v>37</v>
      </c>
      <c r="C24" s="31">
        <v>0</v>
      </c>
      <c r="D24" s="31">
        <v>0</v>
      </c>
    </row>
    <row r="25" spans="1:4" s="35" customFormat="1">
      <c r="A25" s="29"/>
      <c r="B25" s="30" t="s">
        <v>38</v>
      </c>
      <c r="C25" s="31">
        <f>C14+C17+C18+C22+C23+C24</f>
        <v>213635</v>
      </c>
      <c r="D25" s="31">
        <f>D14+D17+D18+D22+D23+D24</f>
        <v>206370</v>
      </c>
    </row>
    <row r="26" spans="1:4">
      <c r="A26" s="32"/>
      <c r="B26" s="33" t="s">
        <v>39</v>
      </c>
      <c r="C26" s="41"/>
      <c r="D26" s="41"/>
    </row>
    <row r="27" spans="1:4">
      <c r="A27" s="32"/>
      <c r="B27" s="33" t="s">
        <v>40</v>
      </c>
      <c r="C27" s="41">
        <v>235070</v>
      </c>
      <c r="D27" s="41">
        <v>235070</v>
      </c>
    </row>
    <row r="28" spans="1:4">
      <c r="A28" s="32"/>
      <c r="B28" s="33" t="s">
        <v>41</v>
      </c>
      <c r="C28" s="41">
        <v>0</v>
      </c>
      <c r="D28" s="41">
        <v>-11204</v>
      </c>
    </row>
    <row r="29" spans="1:4">
      <c r="A29" s="32"/>
      <c r="B29" s="33" t="s">
        <v>42</v>
      </c>
      <c r="C29" s="41">
        <v>3220</v>
      </c>
      <c r="D29" s="41">
        <v>3220</v>
      </c>
    </row>
    <row r="30" spans="1:4">
      <c r="A30" s="32"/>
      <c r="B30" s="33" t="s">
        <v>43</v>
      </c>
      <c r="C30" s="41">
        <v>-27463</v>
      </c>
      <c r="D30" s="41">
        <v>-28044</v>
      </c>
    </row>
    <row r="31" spans="1:4">
      <c r="A31" s="32"/>
      <c r="B31" s="33" t="s">
        <v>44</v>
      </c>
      <c r="C31" s="41">
        <v>0</v>
      </c>
      <c r="D31" s="41">
        <v>0</v>
      </c>
    </row>
    <row r="32" spans="1:4">
      <c r="A32" s="32"/>
      <c r="B32" s="33" t="s">
        <v>45</v>
      </c>
      <c r="C32" s="41">
        <v>-582</v>
      </c>
      <c r="D32" s="41">
        <v>3491</v>
      </c>
    </row>
    <row r="33" spans="1:4">
      <c r="A33" s="32"/>
      <c r="B33" s="30" t="s">
        <v>46</v>
      </c>
      <c r="C33" s="31">
        <f>C27+C28+C29+C30+C31+C32</f>
        <v>210245</v>
      </c>
      <c r="D33" s="31">
        <f>D27+D28+D29+D30+D31+D32</f>
        <v>202533</v>
      </c>
    </row>
    <row r="34" spans="1:4">
      <c r="A34" s="32"/>
      <c r="B34" s="33" t="s">
        <v>47</v>
      </c>
      <c r="C34" s="34">
        <v>0</v>
      </c>
      <c r="D34" s="34">
        <v>0</v>
      </c>
    </row>
    <row r="35" spans="1:4" ht="25.5">
      <c r="A35" s="32"/>
      <c r="B35" s="33" t="s">
        <v>48</v>
      </c>
      <c r="C35" s="34">
        <v>615</v>
      </c>
      <c r="D35" s="34">
        <v>609</v>
      </c>
    </row>
    <row r="36" spans="1:4">
      <c r="A36" s="32"/>
      <c r="B36" s="33" t="s">
        <v>49</v>
      </c>
      <c r="C36" s="34">
        <v>439</v>
      </c>
      <c r="D36" s="34">
        <v>913</v>
      </c>
    </row>
    <row r="37" spans="1:4">
      <c r="A37" s="32"/>
      <c r="B37" s="30" t="s">
        <v>50</v>
      </c>
      <c r="C37" s="31">
        <f>C34+C35+C36</f>
        <v>1054</v>
      </c>
      <c r="D37" s="31">
        <f>D34+D35+D36</f>
        <v>1522</v>
      </c>
    </row>
    <row r="38" spans="1:4">
      <c r="A38" s="32"/>
      <c r="B38" s="30" t="s">
        <v>51</v>
      </c>
      <c r="C38" s="31">
        <v>0</v>
      </c>
      <c r="D38" s="31">
        <v>0</v>
      </c>
    </row>
    <row r="39" spans="1:4" ht="25.5">
      <c r="A39" s="32"/>
      <c r="B39" s="30" t="s">
        <v>52</v>
      </c>
      <c r="C39" s="31">
        <v>0</v>
      </c>
      <c r="D39" s="31">
        <v>0</v>
      </c>
    </row>
    <row r="40" spans="1:4">
      <c r="A40" s="32"/>
      <c r="B40" s="30" t="s">
        <v>53</v>
      </c>
      <c r="C40" s="31">
        <v>2336</v>
      </c>
      <c r="D40" s="31">
        <v>2315</v>
      </c>
    </row>
    <row r="41" spans="1:4" s="35" customFormat="1" ht="13.5" thickBot="1">
      <c r="A41" s="36"/>
      <c r="B41" s="37" t="s">
        <v>54</v>
      </c>
      <c r="C41" s="38">
        <f>C33+C37+C38+C39+C40</f>
        <v>213635</v>
      </c>
      <c r="D41" s="38">
        <f>D33+D37+D38+D39+D40</f>
        <v>206370</v>
      </c>
    </row>
  </sheetData>
  <mergeCells count="2">
    <mergeCell ref="A5:D5"/>
    <mergeCell ref="C3:D3"/>
  </mergeCells>
  <phoneticPr fontId="2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49" t="s">
        <v>15</v>
      </c>
      <c r="B3" s="49"/>
      <c r="C3" s="49"/>
      <c r="D3" s="49"/>
      <c r="E3" s="49"/>
      <c r="F3" s="49"/>
    </row>
    <row r="4" spans="1:6" ht="28.5" customHeight="1">
      <c r="A4" s="50" t="s">
        <v>13</v>
      </c>
      <c r="B4" s="49"/>
      <c r="C4" s="49"/>
      <c r="D4" s="49"/>
      <c r="E4" s="49"/>
      <c r="F4" s="49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45" t="s">
        <v>0</v>
      </c>
      <c r="B7" s="46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47" t="s">
        <v>5</v>
      </c>
      <c r="B8" s="4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9" t="s">
        <v>14</v>
      </c>
      <c r="B17" s="49"/>
      <c r="C17" s="49"/>
      <c r="D17" s="49"/>
      <c r="E17" s="49"/>
      <c r="F17" s="49"/>
    </row>
    <row r="18" spans="1:6" ht="30" customHeight="1">
      <c r="A18" s="50" t="s">
        <v>13</v>
      </c>
      <c r="B18" s="49"/>
      <c r="C18" s="49"/>
      <c r="D18" s="49"/>
      <c r="E18" s="49"/>
      <c r="F18" s="49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45" t="s">
        <v>0</v>
      </c>
      <c r="B21" s="46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47" t="s">
        <v>12</v>
      </c>
      <c r="B22" s="4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8.mell. mérleg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2020-07-10T07:39:12Z</dcterms:modified>
</cp:coreProperties>
</file>