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833" activeTab="8"/>
  </bookViews>
  <sheets>
    <sheet name="Kiadások" sheetId="1" r:id="rId1"/>
    <sheet name="Bevételek" sheetId="2" r:id="rId2"/>
    <sheet name="Finanszírozási kiadások" sheetId="3" r:id="rId3"/>
    <sheet name="Finanszírozási bevételek" sheetId="4" r:id="rId4"/>
    <sheet name="Maradványkimutatás" sheetId="5" r:id="rId5"/>
    <sheet name="Létszám" sheetId="6" r:id="rId6"/>
    <sheet name="Mérleg" sheetId="7" r:id="rId7"/>
    <sheet name="Eredménykimutatás" sheetId="8" r:id="rId8"/>
    <sheet name="Vagyon" sheetId="9" r:id="rId9"/>
  </sheets>
  <definedNames/>
  <calcPr fullCalcOnLoad="1"/>
</workbook>
</file>

<file path=xl/sharedStrings.xml><?xml version="1.0" encoding="utf-8"?>
<sst xmlns="http://schemas.openxmlformats.org/spreadsheetml/2006/main" count="274" uniqueCount="251">
  <si>
    <t>Megnevezés</t>
  </si>
  <si>
    <t>Eredeti előirányzat</t>
  </si>
  <si>
    <t>Módosított előirányzat</t>
  </si>
  <si>
    <t>Teljesítés</t>
  </si>
  <si>
    <t>Törvény szerinti illetmények, munkabérek (K1101)</t>
  </si>
  <si>
    <t>Béren kívüli juttatások (K1107)</t>
  </si>
  <si>
    <t>Foglalkoztatottak egyéb személyi juttatásai (&gt;=14) (K1113)</t>
  </si>
  <si>
    <t>Foglalkoztatottak személyi juttatásai (=01+…+13) (K11)</t>
  </si>
  <si>
    <t>Választott tisztségviselők juttatásai (K121)</t>
  </si>
  <si>
    <t>Külső személyi juttatások (=16+17+18) (K12)</t>
  </si>
  <si>
    <t>Személyi juttatások (=15+19) (K1)</t>
  </si>
  <si>
    <t>ebből: szociális hozzájárulási adó (K2)</t>
  </si>
  <si>
    <t>ebből: munkáltatót terhelő személyi jövedelemadó (K2)</t>
  </si>
  <si>
    <t>Szakmai anyagok beszerzése (K311)</t>
  </si>
  <si>
    <t>Üzemeltetési anyagok beszerzése (K312)</t>
  </si>
  <si>
    <t>Informatikai szolgáltatások igénybevétele (K321)</t>
  </si>
  <si>
    <t>Egyéb kommunikációs szolgáltatások (K322)</t>
  </si>
  <si>
    <t>Közüzemi díjak (K331)</t>
  </si>
  <si>
    <t>Vásárolt élelmezés (K332)</t>
  </si>
  <si>
    <t>Karbantartási, kisjavítási szolgáltatások (K334)</t>
  </si>
  <si>
    <t>Szakmai tevékenységet segítő szolgáltatások  (K336)</t>
  </si>
  <si>
    <t>Működési célú előzetesen felszámított általános forgalmi adó (K351)</t>
  </si>
  <si>
    <t>Egyéb dologi kiadások (K355)</t>
  </si>
  <si>
    <t>ebből: települési támogatás [Szoctv. 45. §], (K48)</t>
  </si>
  <si>
    <t>A helyi önkormányzatok előző évi elszámolásából származó kiadások (K5021)</t>
  </si>
  <si>
    <t>ebből: helyi önkormányzatok és költségvetési szerveik (K506)</t>
  </si>
  <si>
    <t>ebből: társulások és költségvetési szerveik (K506)</t>
  </si>
  <si>
    <t>ebből: egyéb vállalkozások (K512)</t>
  </si>
  <si>
    <t>Tartalékok (K513)</t>
  </si>
  <si>
    <t>Egyéb tárgyi eszközök beszerzése, létesítése (K64)</t>
  </si>
  <si>
    <t>Beruházási célú előzetesen felszámított általános forgalmi adó (K67)</t>
  </si>
  <si>
    <t>Ingatlanok felújítása (K71)</t>
  </si>
  <si>
    <t>Felújítási célú előzetesen felszámított általános forgalmi adó (K74)</t>
  </si>
  <si>
    <t>Helyi önkormányzatok működésének általános támogatása (B111)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</si>
  <si>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</si>
  <si>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</si>
  <si>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</si>
  <si>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Önkormányzatok működési támogatásai (=01+…+06) (B11)</t>
  </si>
  <si>
    <t>Egyéb működési célú támogatások bevételei államháztartáson belülről (=33+…+42) (B16)</t>
  </si>
  <si>
    <t>ebből: elkülönített állami pénzalapok (B16)</t>
  </si>
  <si>
    <t>Működési célú támogatások államháztartáson belülről (=07+...+10+21+32) (B1)</t>
  </si>
  <si>
    <t>Egyéb felhalmozási célú támogatások bevételei államháztartáson belülről (=69+…+78) (B25)</t>
  </si>
  <si>
    <t>ebből: egyéb fejezeti kezelésű előirányzatok (B25)</t>
  </si>
  <si>
    <t>Felhalmozási célú támogatások államháztartáson belülről (=44+45+46+57+68) (B2)</t>
  </si>
  <si>
    <t>ebből: magánszemélyek kommunális adója (B34)</t>
  </si>
  <si>
    <t>ebből: belföldi gépjárművek adójának a helyi önkormányzatot megillető része (B354)</t>
  </si>
  <si>
    <t>Készletértékesítés ellenértéke (B401)</t>
  </si>
  <si>
    <t>ebből:tárgyi eszközök bérbeadásából származó bevétel (B402)</t>
  </si>
  <si>
    <t>ebből: kiadások visszatérítései (B411)</t>
  </si>
  <si>
    <t>Rövid lejáratú hitelek, kölcsönök törlesztése pénzügyi vállalkozásnak (&gt;=05) (K9113)</t>
  </si>
  <si>
    <t>Hitel-, kölcsöntörlesztés államháztartáson kívülre (=01+03+04) (K911)</t>
  </si>
  <si>
    <t>Államháztartáson belüli megelőlegezések visszafizetése (K914)</t>
  </si>
  <si>
    <t>Belföldi finanszírozás kiadásai (=06+19+…+25+28) (K91)</t>
  </si>
  <si>
    <t>Finanszírozási kiadások (=29+37+38+39) (K9)</t>
  </si>
  <si>
    <t>Rövid lejáratú hitelek, kölcsönök felvétele pénzügyi vállalkozástól (B8113)</t>
  </si>
  <si>
    <t>Hitel-, kölcsönfelvétel pénzügyi vállalkozástól (=01+02+03) (B811)</t>
  </si>
  <si>
    <t>Előző év költségvetési maradványának igénybevétele (B8131)</t>
  </si>
  <si>
    <t>Maradvány igénybevétele (=12+13) (B813)</t>
  </si>
  <si>
    <t>Államháztartáson belüli megelőlegezések (B814)</t>
  </si>
  <si>
    <t>Belföldi finanszírozás bevételei (=04+11+14+…+19+22) (B81)</t>
  </si>
  <si>
    <t>Finanszírozási bevételek (=23+29+30+31) (B8)</t>
  </si>
  <si>
    <t>Összeg</t>
  </si>
  <si>
    <t>Létszám* fő (Átlagos statisztikai állományi létszám, éves)</t>
  </si>
  <si>
    <t>közfoglalkoztatott</t>
  </si>
  <si>
    <t>polgármester, főpolgármester</t>
  </si>
  <si>
    <t>helyi önkormányzati képviselő-testület tagja, megyei közgyűlés tagja</t>
  </si>
  <si>
    <t>Zárólétszám (az időszak végén munkavégzésre irányuló jogviszonyban állók statisztikai állományi létszáma) (fő)</t>
  </si>
  <si>
    <t>Munkajogi zárólétszám (az időszak végén munkaviszonyban állók létszáma) (fő)</t>
  </si>
  <si>
    <t>Átlagos statisztikai állományi létszám (tényleges éves átlagos statisztikai állományi létszám) (fő)</t>
  </si>
  <si>
    <t>Előző időszak</t>
  </si>
  <si>
    <t>Módosítások (+/-)</t>
  </si>
  <si>
    <t>Tárgyi időszak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</si>
  <si>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</si>
  <si>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</si>
  <si>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</si>
  <si>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</si>
  <si>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 Tárgyi eszközök  (=A/II/1+...+A/II/5)</t>
  </si>
  <si>
    <t>A/III/1 Tartós részesedések (=A/III/1a+…+A/III/1e)</t>
  </si>
  <si>
    <t>A/III/1e - ebből: egyéb tartós részesedések</t>
  </si>
  <si>
    <t>A/III/2 Tartós hitelviszonyt megtestesítő értékpapírok (&gt;=A/III/2a+A/III/2/b)</t>
  </si>
  <si>
    <t>A/III Befektetett pénzügyi eszközök (=A/III/1+A/III/2+A/III/3)</t>
  </si>
  <si>
    <t>A/IV/1 Koncesszióba, vagyonkezelésbe adott eszközök (=A/IV/1a+A/IV/1b+A/IV/1c)</t>
  </si>
  <si>
    <t>A/IV/1b - ebből: tárgyi eszközök</t>
  </si>
  <si>
    <t>A/IV Koncesszióba, vagyonkezelésbe adott eszközök (=A/IV/1+A/IV/2)</t>
  </si>
  <si>
    <t>A) NEMZETI VAGYONBA TARTOZÓ BEFEKTETETT ESZKÖZÖK (=A/I+A/II+A/III+A/IV)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</si>
  <si>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</si>
  <si>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</si>
  <si>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</si>
  <si>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</si>
  <si>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</si>
  <si>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</si>
  <si>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</si>
  <si>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</si>
  <si>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</si>
  <si>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</si>
  <si>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</si>
  <si>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D/I/4i - ebből: költségvetési évben esedékes követelések egyéb működési bevételekre</t>
  </si>
  <si>
    <t>D/I Költségvetési évben esedékes követelések (=D/I/1+…+D/I/8)</t>
  </si>
  <si>
    <t>D) KÖVETELÉSEK  (=D/I+D/II+D/III)</t>
  </si>
  <si>
    <t>ESZKÖZÖK ÖSSZESEN (=A+B+C+D+E+F)</t>
  </si>
  <si>
    <t>G/I  Nemzeti vagyon induláskori értéke</t>
  </si>
  <si>
    <t>G/IV Felhalmozott eredmény</t>
  </si>
  <si>
    <t>G/VI Mérleg szerinti eredmény</t>
  </si>
  <si>
    <t>G/ SAJÁT TŐKE  (= G/I+…+G/VI)</t>
  </si>
  <si>
    <t>H/I/3 Költségvetési évben esedékes kötelezettségek dologi kiadásokra</t>
  </si>
  <si>
    <t>H/I Költségvetési évben esedékes kötelezettségek (=H/I/1+…+H/I/9)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</si>
  <si>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</si>
  <si>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</si>
  <si>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</si>
  <si>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H) KÖTELEZETTSÉGEK (=H/I+H/II+H/III)</t>
  </si>
  <si>
    <t>J/2 Költségek, ráfordítások passzív időbeli elhatárolása</t>
  </si>
  <si>
    <t>J) PASSZÍV IDŐBELI ELHATÁROLÁSOK (=J/1+J/2+J/3)</t>
  </si>
  <si>
    <t>FORRÁSOK ÖSSZESEN (=G+H+I+J)</t>
  </si>
  <si>
    <t>01 Közhatalmi eredményszemléletű bevételek</t>
  </si>
  <si>
    <t>02 Eszközök és szolgáltatások értékesítése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</si>
  <si>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</si>
  <si>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</si>
  <si>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</si>
  <si>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</si>
  <si>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</si>
  <si>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</si>
  <si>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</si>
  <si>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</si>
  <si>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</si>
  <si>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</si>
  <si>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</si>
  <si>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</si>
  <si>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</si>
  <si>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</si>
  <si>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</si>
  <si>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</si>
  <si>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20 Egyéb kapott (járó) kamatok és kamatjellegű eredményszemléletű bevételek</t>
  </si>
  <si>
    <t>VIII Pénzügyi műveletek eredményszemléletű bevételei (=17+18+19+20+21)</t>
  </si>
  <si>
    <t>24 Fizetendő kamatok és kamatjellegű ráfordítások</t>
  </si>
  <si>
    <t>IX Pénzügyi műveletek ráfordításai (=22+23+24+25+26)</t>
  </si>
  <si>
    <t>B)  PÉNZÜGYI MŰVELETEK EREDMÉNYE (=VIII-IX)</t>
  </si>
  <si>
    <t>C)  MÉRLEG SZERINTI EREDMÉNY (=±A±B)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</si>
  <si>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</si>
  <si>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</si>
  <si>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</si>
  <si>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</si>
  <si>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</si>
  <si>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</si>
  <si>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</si>
  <si>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</si>
  <si>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Beruházásokból, felújításokból aktivált érték</t>
  </si>
  <si>
    <t>Összes növekedés  (=02+…+07)</t>
  </si>
  <si>
    <t>Bruttó érték összesen (=01+08-14)</t>
  </si>
  <si>
    <t>Terv szerinti értékcsökkenés nyitó állománya</t>
  </si>
  <si>
    <t>Terv szerinti értékcsökkenés növekedése</t>
  </si>
  <si>
    <t>Terv szerinti értékcsökkenés záró állománya  (=16+17-18)</t>
  </si>
  <si>
    <t>Értékcsökkenés összesen (=19+23)</t>
  </si>
  <si>
    <t>Eszközök nettó értéke (=15-24)</t>
  </si>
  <si>
    <t>ebből: táppénz hozzájárulás (K2)</t>
  </si>
  <si>
    <t>ebből: nonprofit gazdasági társaságok (K512)</t>
  </si>
  <si>
    <t>Felhalmozási célú önkormányzati támogatások (B21)</t>
  </si>
  <si>
    <t>ebből: elkülönített állami pénzalapok (B25)</t>
  </si>
  <si>
    <t>A/II/4 Beruházások, felújítások</t>
  </si>
  <si>
    <t>Egyéb csökkenés</t>
  </si>
  <si>
    <t>Teljesítés %-a</t>
  </si>
  <si>
    <t>D/III/4 Forgótőke elszámolása</t>
  </si>
  <si>
    <t>D/III Követelés jellegű sajátos elszámolások (=D/III/1+…+D/III/9)</t>
  </si>
  <si>
    <t>H/I/2 Költségvetési évben esedékes kötelezettségek munkaadókat terhelő járulékokra és szociális hozzájárulási adóra</t>
  </si>
  <si>
    <t>H/I/7 Költségvetési évben esedékes kötelezettségek felújításokra</t>
  </si>
  <si>
    <t>H/III/3 Más szervezetet megillető bevételek elszámolása</t>
  </si>
  <si>
    <t>H/III Kötelezettség jellegű sajátos elszámolások (=H/III/1+…+H/III/10)</t>
  </si>
  <si>
    <t>Immateriális javak beszerzése, nem aktivált beruházások</t>
  </si>
  <si>
    <t>Nem aktivált felújítások</t>
  </si>
  <si>
    <t>Egyéb növekedés</t>
  </si>
  <si>
    <t>Ruházati költségtérítés (K1108)</t>
  </si>
  <si>
    <t>Munkavégzésre irányuló egyéb jogviszonyban nem saját foglalkoztatottnak fizetett juttatások (K122)</t>
  </si>
  <si>
    <t>Munkaadókat terhelő járulékok és szociális hozzájárulási adó (=22+…+27) (K2)</t>
  </si>
  <si>
    <t>Készletbeszerzés (=28+29+30) (K31)</t>
  </si>
  <si>
    <t>Kommunikációs szolgáltatások (=32+33) (K32)</t>
  </si>
  <si>
    <t>Bérleti és lízing díjak (&gt;=38) (K333)</t>
  </si>
  <si>
    <t>Egyéb szolgáltatások (&gt;=44) (K337)</t>
  </si>
  <si>
    <t>ebből: biztosítási díjak (K337)</t>
  </si>
  <si>
    <t>Szolgáltatási kiadások (=35+36+37+39+40+42+43) (K33)</t>
  </si>
  <si>
    <t>Különféle befizetések és egyéb dologi kiadások (=49+50+51+54+58) (K35)</t>
  </si>
  <si>
    <t>Dologi kiadások (=31+34+45+48+59) (K3)</t>
  </si>
  <si>
    <t>Egyéb nem intézményi ellátások (&gt;=100+…+118) (K48)</t>
  </si>
  <si>
    <t>Ellátottak pénzbeli juttatásai (=61+62+73+74+84+93+96+99) (K4)</t>
  </si>
  <si>
    <t>Elvonások és befizetések (=122+123+124) (K502)</t>
  </si>
  <si>
    <t>Egyéb működési célú támogatások államháztartáson belülre (=150+…+159) (K506)</t>
  </si>
  <si>
    <t>ebből: központi költségvetési szervek (K506)</t>
  </si>
  <si>
    <t>Egyéb működési célú támogatások államháztartáson kívülre (=178+…+187) (K512)</t>
  </si>
  <si>
    <t>ebből: egyéb civil szervezetek (K512)</t>
  </si>
  <si>
    <t>Egyéb működési célú kiadások (=120+125+126+127+138+149+160+162+174+175+176+177+188) (K5)</t>
  </si>
  <si>
    <t>Ingatlanok beszerzése, létesítése (&gt;=192) (K62)</t>
  </si>
  <si>
    <t>Beruházások (=190+191+193+…+197) (K6)</t>
  </si>
  <si>
    <t>Felújítások (=199+...+202) (K7)</t>
  </si>
  <si>
    <t>Egyéb felhalmozási célú támogatások államháztartáson kívülre (=255+…+264) (K89)</t>
  </si>
  <si>
    <t>ebből: egyéb civil szervezetek (K89)</t>
  </si>
  <si>
    <t>Egyéb felhalmozási célú kiadások (=204+205+216+227+238+240+252+253+254) (K8)</t>
  </si>
  <si>
    <t>Költségvetési kiadások (=20+21+60+119+189+198+203+265) (K1-K8)</t>
  </si>
  <si>
    <t>ebből: egyéb fejezeti kezelésű előirányzatok (B16)</t>
  </si>
  <si>
    <t>ebből: társadalombiztosítás pénzügyi alapjai (B16)</t>
  </si>
  <si>
    <t>Vagyoni tipusú adók (=109+…+114) (B34)</t>
  </si>
  <si>
    <t>Értékesítési és forgalmi adók (=116+…+136) (B351)</t>
  </si>
  <si>
    <t>ebből: állandó jelleggel végzett iparűzési tevékenység után fizetett helyi iparűzési adó (B351)</t>
  </si>
  <si>
    <t>Gépjárműadók (=143+…+146) (B354)</t>
  </si>
  <si>
    <t>Termékek és szolgáltatások adói (=115+137+141+142+147)  (B35)</t>
  </si>
  <si>
    <t>Egyéb közhatalmi bevételek (&gt;=166+…+183) (B36)</t>
  </si>
  <si>
    <t>Közhatalmi bevételek (=92+93+103+108+164+165) (B3)</t>
  </si>
  <si>
    <t>Szolgáltatások ellenértéke (&gt;=187+188) (B402)</t>
  </si>
  <si>
    <t>Egyéb kapott (járó) kamatok és kamatjellegű bevételek (&gt;=205+206) (B4082)</t>
  </si>
  <si>
    <t>Kamatbevételek és más nyereségjellegű bevételek (=201+204) (B408)</t>
  </si>
  <si>
    <t>Biztosító által fizetett kártérítés (B410)</t>
  </si>
  <si>
    <t>Egyéb működési bevételek (&gt;=218+219) (B411)</t>
  </si>
  <si>
    <t>Működési bevételek (=185+186+189+191+198+…+200+207+215+216+217) (B4)</t>
  </si>
  <si>
    <t>Működési célú visszatérítendő támogatások, kölcsönök visszatérülése államháztartáson kívülről (=234+…+242) (B64)</t>
  </si>
  <si>
    <t>Működési célú átvett pénzeszközök (=230+...+233+243) (B6)</t>
  </si>
  <si>
    <t>Költségvetési bevételek (=43+79+184+220+229+255+281) (B1-B7)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</si>
  <si>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</si>
  <si>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</si>
  <si>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</si>
  <si>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</si>
  <si>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</si>
  <si>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</si>
  <si>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</si>
  <si>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</si>
  <si>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D)        Alaptevékenység kötelezettségvállalással terhelt maradványa</t>
  </si>
  <si>
    <t>"A", "B" fizetési osztály összesen</t>
  </si>
  <si>
    <t>"C", "D" fizetési osztály összesen</t>
  </si>
  <si>
    <t>KÖZALKALMAZOTTAK ÖSSZESEN (=27+...+39)</t>
  </si>
  <si>
    <t>EGYÉB BÉRRENDSZER ÖSSZESEN (=74+…+80)</t>
  </si>
  <si>
    <t>VÁLASZTOTT TISZTSÉGVISELŐK ÖSSZESEN (=82+...+92)</t>
  </si>
  <si>
    <t>FOGLALKOZTATOTTAK ÖSSZESEN (=26+40+51+57+62+67+73+81+93)</t>
  </si>
  <si>
    <t>Üres álláshelyek száma az időszak végén</t>
  </si>
  <si>
    <t>Önkormányzat 2019. évi költségvetési beszámoló - Foglalkoztatottak, választott tisztségviselők</t>
  </si>
  <si>
    <t>A/III/1b - ebből: tartós részesedések nem pénzügyi vállalkozásban</t>
  </si>
  <si>
    <t>G/III Egyéb eszközök induláskori értéke és változásai</t>
  </si>
  <si>
    <t>H/I/6 Költségvetési évben esedékes kötelezettségek beruházásokra</t>
  </si>
  <si>
    <t>18 Részesedésekből származó eredményszemléletű bevételek, árfolyamnyereségek</t>
  </si>
  <si>
    <t>Összes csökkenés (=09+…+13)</t>
  </si>
  <si>
    <t>Teljesen (0-ig) leírt eszközök bruttó értéke</t>
  </si>
  <si>
    <t>Önkormányzat 2019. évi költségvetési beszámoló – Kiadások (Ft)</t>
  </si>
  <si>
    <t>Önkormányzat 2019. évi költségvetési beszámoló – Bevételek (Ft)</t>
  </si>
  <si>
    <t>Önkormányzat 2019. évi költségvetési beszámoló - Finanszírozási kiadások (Ft)</t>
  </si>
  <si>
    <t>Önkormányzat 2019. évi költségvetési beszámoló - Finanszírozási bevételek (Ft)</t>
  </si>
  <si>
    <t>Önkormányzat 2019. évi költségvetési beszámoló – Maradványkimutatás (Ft)</t>
  </si>
  <si>
    <t>Önkormányzat 2019. évi költségvetési beszámoló – Mérleg (Ft)</t>
  </si>
  <si>
    <t>Önkormányzat 2019. évi költségvetési beszámoló – Eredménykimutatás (Ft)</t>
  </si>
  <si>
    <t>Önkormányzat 2019. évi költségvetési beszámoló – Vagyonkimutatás (Ft)</t>
  </si>
  <si>
    <t>1. melléklet a 5/2020(VII.6.) önkormányzati rendelethez</t>
  </si>
  <si>
    <t>2. melléklet a 5/2020(VII.6.) önkormányzati rendelethez</t>
  </si>
  <si>
    <t>4. melléklet a 5/2020(VII.6.) önkormányzati rendelethez</t>
  </si>
  <si>
    <t>5. melléklet a 5/2020(VII.6.) önkormányzati rendelethez</t>
  </si>
  <si>
    <t>6. melléklet a 5/2020(VII.6.) önkormányzati rendelethez</t>
  </si>
  <si>
    <t>3. melléklet a 5/2020(VII.6.) önkormányzati rendelethez</t>
  </si>
  <si>
    <t>7. melléklet a 5/2020(VII.6.)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</si>
</sst>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###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42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b/>
      <sz val="18"/>
      <color indexed="56"/>
      <name val="Cambria"/>
      <family val="2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i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1" applyNumberFormat="0" applyAlignment="0" applyProtection="0"/>
    <xf numFmtId="0" fontId="3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30" fillId="19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0" borderId="7" applyNumberFormat="0" applyFon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38" fillId="0" borderId="9" applyNumberFormat="0" applyFill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6" borderId="1" applyNumberFormat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16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16" borderId="11" xfId="0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 wrapText="1"/>
    </xf>
    <xf numFmtId="0" fontId="5" fillId="29" borderId="10" xfId="0" applyFont="1" applyFill="1" applyBorder="1" applyAlignment="1">
      <alignment horizontal="center" vertical="center" wrapText="1"/>
    </xf>
    <xf numFmtId="9" fontId="0" fillId="0" borderId="10" xfId="0" applyNumberFormat="1" applyBorder="1" applyAlignment="1">
      <alignment horizontal="right" vertical="center"/>
    </xf>
    <xf numFmtId="0" fontId="5" fillId="16" borderId="12" xfId="0" applyFont="1" applyFill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right" vertical="center"/>
    </xf>
    <xf numFmtId="9" fontId="0" fillId="0" borderId="10" xfId="0" applyNumberFormat="1" applyBorder="1" applyAlignment="1">
      <alignment wrapText="1"/>
    </xf>
    <xf numFmtId="9" fontId="0" fillId="0" borderId="10" xfId="63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0" fontId="9" fillId="0" borderId="13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E61"/>
  <sheetViews>
    <sheetView workbookViewId="0" topLeftCell="A1">
      <selection activeCell="B3" sqref="B3:E3"/>
    </sheetView>
  </sheetViews>
  <sheetFormatPr defaultColWidth="9.00390625" defaultRowHeight="12.75"/>
  <cols>
    <col min="1" max="1" width="49.875" style="0" customWidth="1"/>
    <col min="2" max="2" width="14.125" style="3" customWidth="1"/>
    <col min="3" max="3" width="14.625" style="3" customWidth="1"/>
    <col min="4" max="4" width="12.625" style="3" customWidth="1"/>
    <col min="5" max="5" width="10.25390625" style="0" customWidth="1"/>
  </cols>
  <sheetData>
    <row r="1" ht="12.75">
      <c r="D1" s="2"/>
    </row>
    <row r="2" spans="1:4" ht="15.75">
      <c r="A2" s="22" t="s">
        <v>236</v>
      </c>
      <c r="B2" s="22"/>
      <c r="C2" s="22"/>
      <c r="D2" s="22"/>
    </row>
    <row r="3" spans="1:5" ht="12.75">
      <c r="A3" s="18"/>
      <c r="B3" s="23" t="s">
        <v>244</v>
      </c>
      <c r="C3" s="23"/>
      <c r="D3" s="23"/>
      <c r="E3" s="23"/>
    </row>
    <row r="4" spans="1:5" ht="51.75" customHeight="1">
      <c r="A4" s="4" t="s">
        <v>0</v>
      </c>
      <c r="B4" s="5" t="s">
        <v>1</v>
      </c>
      <c r="C4" s="5" t="s">
        <v>2</v>
      </c>
      <c r="D4" s="5" t="s">
        <v>3</v>
      </c>
      <c r="E4" s="6" t="s">
        <v>159</v>
      </c>
    </row>
    <row r="5" spans="1:5" ht="12.75">
      <c r="A5" s="12" t="s">
        <v>4</v>
      </c>
      <c r="B5" s="13">
        <v>21181392</v>
      </c>
      <c r="C5" s="13">
        <v>18800000</v>
      </c>
      <c r="D5" s="13">
        <v>18141934</v>
      </c>
      <c r="E5" s="7">
        <f>D5/C5</f>
        <v>0.9649964893617021</v>
      </c>
    </row>
    <row r="6" spans="1:5" ht="12.75">
      <c r="A6" s="12" t="s">
        <v>5</v>
      </c>
      <c r="B6" s="13">
        <v>90000</v>
      </c>
      <c r="C6" s="13">
        <v>90000</v>
      </c>
      <c r="D6" s="13">
        <v>90000</v>
      </c>
      <c r="E6" s="7">
        <f aca="true" t="shared" si="0" ref="E6:E61">D6/C6</f>
        <v>1</v>
      </c>
    </row>
    <row r="7" spans="1:5" ht="12.75">
      <c r="A7" s="12" t="s">
        <v>169</v>
      </c>
      <c r="B7" s="13">
        <v>30000</v>
      </c>
      <c r="C7" s="13">
        <v>30000</v>
      </c>
      <c r="D7" s="13">
        <v>19950</v>
      </c>
      <c r="E7" s="7">
        <f t="shared" si="0"/>
        <v>0.665</v>
      </c>
    </row>
    <row r="8" spans="1:5" ht="15" customHeight="1">
      <c r="A8" s="12" t="s">
        <v>6</v>
      </c>
      <c r="B8" s="13">
        <v>0</v>
      </c>
      <c r="C8" s="13">
        <v>401392</v>
      </c>
      <c r="D8" s="13">
        <v>399311</v>
      </c>
      <c r="E8" s="7">
        <f t="shared" si="0"/>
        <v>0.9948155419141388</v>
      </c>
    </row>
    <row r="9" spans="1:5" ht="12.75">
      <c r="A9" s="12" t="s">
        <v>7</v>
      </c>
      <c r="B9" s="13">
        <v>21301392</v>
      </c>
      <c r="C9" s="13">
        <v>19321392</v>
      </c>
      <c r="D9" s="13">
        <v>18651195</v>
      </c>
      <c r="E9" s="7">
        <f t="shared" si="0"/>
        <v>0.9653132134579123</v>
      </c>
    </row>
    <row r="10" spans="1:5" ht="12.75">
      <c r="A10" s="12" t="s">
        <v>8</v>
      </c>
      <c r="B10" s="13">
        <v>5257925</v>
      </c>
      <c r="C10" s="13">
        <v>5257925</v>
      </c>
      <c r="D10" s="13">
        <v>5091320</v>
      </c>
      <c r="E10" s="7">
        <f t="shared" si="0"/>
        <v>0.9683135457428549</v>
      </c>
    </row>
    <row r="11" spans="1:5" ht="25.5">
      <c r="A11" s="12" t="s">
        <v>170</v>
      </c>
      <c r="B11" s="13">
        <v>0</v>
      </c>
      <c r="C11" s="13">
        <v>250001</v>
      </c>
      <c r="D11" s="13">
        <v>231509</v>
      </c>
      <c r="E11" s="7">
        <f t="shared" si="0"/>
        <v>0.9260322958708165</v>
      </c>
    </row>
    <row r="12" spans="1:5" ht="12.75">
      <c r="A12" s="12" t="s">
        <v>9</v>
      </c>
      <c r="B12" s="13">
        <v>5257925</v>
      </c>
      <c r="C12" s="13">
        <v>5507926</v>
      </c>
      <c r="D12" s="13">
        <v>5322829</v>
      </c>
      <c r="E12" s="7">
        <f t="shared" si="0"/>
        <v>0.9663944286833193</v>
      </c>
    </row>
    <row r="13" spans="1:5" ht="12.75">
      <c r="A13" s="14" t="s">
        <v>10</v>
      </c>
      <c r="B13" s="15">
        <v>26559317</v>
      </c>
      <c r="C13" s="15">
        <v>24829318</v>
      </c>
      <c r="D13" s="15">
        <v>23974024</v>
      </c>
      <c r="E13" s="7">
        <f t="shared" si="0"/>
        <v>0.9655530611030073</v>
      </c>
    </row>
    <row r="14" spans="1:5" ht="25.5">
      <c r="A14" s="14" t="s">
        <v>171</v>
      </c>
      <c r="B14" s="15">
        <v>3686224</v>
      </c>
      <c r="C14" s="15">
        <v>3686224</v>
      </c>
      <c r="D14" s="15">
        <v>3439943</v>
      </c>
      <c r="E14" s="7">
        <f t="shared" si="0"/>
        <v>0.9331888132679945</v>
      </c>
    </row>
    <row r="15" spans="1:5" ht="12.75">
      <c r="A15" s="12" t="s">
        <v>11</v>
      </c>
      <c r="B15" s="13">
        <v>0</v>
      </c>
      <c r="C15" s="13">
        <v>0</v>
      </c>
      <c r="D15" s="13">
        <v>3289515</v>
      </c>
      <c r="E15" s="7"/>
    </row>
    <row r="16" spans="1:5" ht="12.75">
      <c r="A16" s="12" t="s">
        <v>153</v>
      </c>
      <c r="B16" s="13">
        <v>0</v>
      </c>
      <c r="C16" s="13">
        <v>0</v>
      </c>
      <c r="D16" s="13">
        <v>106928</v>
      </c>
      <c r="E16" s="7"/>
    </row>
    <row r="17" spans="1:5" ht="12.75">
      <c r="A17" s="12" t="s">
        <v>12</v>
      </c>
      <c r="B17" s="13">
        <v>0</v>
      </c>
      <c r="C17" s="13">
        <v>0</v>
      </c>
      <c r="D17" s="13">
        <v>43500</v>
      </c>
      <c r="E17" s="7"/>
    </row>
    <row r="18" spans="1:5" ht="12.75">
      <c r="A18" s="12" t="s">
        <v>13</v>
      </c>
      <c r="B18" s="13">
        <v>90000</v>
      </c>
      <c r="C18" s="13">
        <v>90000</v>
      </c>
      <c r="D18" s="13">
        <v>20854</v>
      </c>
      <c r="E18" s="7">
        <f t="shared" si="0"/>
        <v>0.23171111111111112</v>
      </c>
    </row>
    <row r="19" spans="1:5" ht="12.75">
      <c r="A19" s="12" t="s">
        <v>14</v>
      </c>
      <c r="B19" s="13">
        <v>6414786</v>
      </c>
      <c r="C19" s="13">
        <v>7355233</v>
      </c>
      <c r="D19" s="13">
        <v>6974089</v>
      </c>
      <c r="E19" s="7">
        <f t="shared" si="0"/>
        <v>0.9481805674952786</v>
      </c>
    </row>
    <row r="20" spans="1:5" ht="12.75">
      <c r="A20" s="12" t="s">
        <v>172</v>
      </c>
      <c r="B20" s="13">
        <v>6504786</v>
      </c>
      <c r="C20" s="13">
        <v>7445233</v>
      </c>
      <c r="D20" s="13">
        <v>6994943</v>
      </c>
      <c r="E20" s="7">
        <f t="shared" si="0"/>
        <v>0.9395196899814955</v>
      </c>
    </row>
    <row r="21" spans="1:5" ht="12.75">
      <c r="A21" s="12" t="s">
        <v>15</v>
      </c>
      <c r="B21" s="13">
        <v>295000</v>
      </c>
      <c r="C21" s="13">
        <v>385000</v>
      </c>
      <c r="D21" s="13">
        <v>271117</v>
      </c>
      <c r="E21" s="7">
        <f t="shared" si="0"/>
        <v>0.7042</v>
      </c>
    </row>
    <row r="22" spans="1:5" ht="12.75">
      <c r="A22" s="12" t="s">
        <v>16</v>
      </c>
      <c r="B22" s="13">
        <v>130000</v>
      </c>
      <c r="C22" s="13">
        <v>146000</v>
      </c>
      <c r="D22" s="13">
        <v>133637</v>
      </c>
      <c r="E22" s="7">
        <f t="shared" si="0"/>
        <v>0.9153219178082191</v>
      </c>
    </row>
    <row r="23" spans="1:5" ht="12.75">
      <c r="A23" s="12" t="s">
        <v>173</v>
      </c>
      <c r="B23" s="13">
        <v>425000</v>
      </c>
      <c r="C23" s="13">
        <v>531000</v>
      </c>
      <c r="D23" s="13">
        <v>404754</v>
      </c>
      <c r="E23" s="7">
        <f t="shared" si="0"/>
        <v>0.7622485875706214</v>
      </c>
    </row>
    <row r="24" spans="1:5" ht="12.75">
      <c r="A24" s="12" t="s">
        <v>17</v>
      </c>
      <c r="B24" s="13">
        <v>1350000</v>
      </c>
      <c r="C24" s="13">
        <v>2025000</v>
      </c>
      <c r="D24" s="13">
        <v>1681785</v>
      </c>
      <c r="E24" s="7">
        <f t="shared" si="0"/>
        <v>0.8305111111111111</v>
      </c>
    </row>
    <row r="25" spans="1:5" ht="12.75">
      <c r="A25" s="12" t="s">
        <v>18</v>
      </c>
      <c r="B25" s="13">
        <v>476197</v>
      </c>
      <c r="C25" s="13">
        <v>476197</v>
      </c>
      <c r="D25" s="13">
        <v>223062</v>
      </c>
      <c r="E25" s="7">
        <f t="shared" si="0"/>
        <v>0.46842378259417844</v>
      </c>
    </row>
    <row r="26" spans="1:5" ht="12.75">
      <c r="A26" s="12" t="s">
        <v>174</v>
      </c>
      <c r="B26" s="13">
        <v>60000</v>
      </c>
      <c r="C26" s="13">
        <v>980000</v>
      </c>
      <c r="D26" s="13">
        <v>932916</v>
      </c>
      <c r="E26" s="7">
        <f t="shared" si="0"/>
        <v>0.9519551020408163</v>
      </c>
    </row>
    <row r="27" spans="1:5" ht="12.75">
      <c r="A27" s="12" t="s">
        <v>19</v>
      </c>
      <c r="B27" s="13">
        <v>965000</v>
      </c>
      <c r="C27" s="13">
        <v>1569000</v>
      </c>
      <c r="D27" s="13">
        <v>1546043</v>
      </c>
      <c r="E27" s="7">
        <f t="shared" si="0"/>
        <v>0.9853683875079668</v>
      </c>
    </row>
    <row r="28" spans="1:5" ht="12.75">
      <c r="A28" s="12" t="s">
        <v>20</v>
      </c>
      <c r="B28" s="13">
        <v>362000</v>
      </c>
      <c r="C28" s="13">
        <v>657670</v>
      </c>
      <c r="D28" s="13">
        <v>490059</v>
      </c>
      <c r="E28" s="7">
        <f t="shared" si="0"/>
        <v>0.7451442212659845</v>
      </c>
    </row>
    <row r="29" spans="1:5" ht="12.75">
      <c r="A29" s="12" t="s">
        <v>175</v>
      </c>
      <c r="B29" s="13">
        <v>4050000</v>
      </c>
      <c r="C29" s="13">
        <v>19652492</v>
      </c>
      <c r="D29" s="13">
        <v>10043428</v>
      </c>
      <c r="E29" s="7">
        <f t="shared" si="0"/>
        <v>0.511051117588548</v>
      </c>
    </row>
    <row r="30" spans="1:5" ht="12.75">
      <c r="A30" s="12" t="s">
        <v>176</v>
      </c>
      <c r="B30" s="13">
        <v>0</v>
      </c>
      <c r="C30" s="13">
        <v>0</v>
      </c>
      <c r="D30" s="13">
        <v>1237826</v>
      </c>
      <c r="E30" s="7"/>
    </row>
    <row r="31" spans="1:5" ht="12.75">
      <c r="A31" s="12" t="s">
        <v>177</v>
      </c>
      <c r="B31" s="13">
        <v>7263197</v>
      </c>
      <c r="C31" s="13">
        <v>25360359</v>
      </c>
      <c r="D31" s="13">
        <v>14917293</v>
      </c>
      <c r="E31" s="7">
        <f t="shared" si="0"/>
        <v>0.5882130059751914</v>
      </c>
    </row>
    <row r="32" spans="1:5" ht="25.5">
      <c r="A32" s="12" t="s">
        <v>21</v>
      </c>
      <c r="B32" s="13">
        <v>3667456</v>
      </c>
      <c r="C32" s="13">
        <v>7967176</v>
      </c>
      <c r="D32" s="13">
        <v>5016504</v>
      </c>
      <c r="E32" s="7">
        <f t="shared" si="0"/>
        <v>0.6296464393406146</v>
      </c>
    </row>
    <row r="33" spans="1:5" ht="12.75">
      <c r="A33" s="12" t="s">
        <v>22</v>
      </c>
      <c r="B33" s="13">
        <v>490000</v>
      </c>
      <c r="C33" s="13">
        <v>1420000</v>
      </c>
      <c r="D33" s="13">
        <v>783063</v>
      </c>
      <c r="E33" s="7">
        <f t="shared" si="0"/>
        <v>0.5514528169014085</v>
      </c>
    </row>
    <row r="34" spans="1:5" ht="25.5">
      <c r="A34" s="12" t="s">
        <v>178</v>
      </c>
      <c r="B34" s="13">
        <v>4157456</v>
      </c>
      <c r="C34" s="13">
        <v>9387176</v>
      </c>
      <c r="D34" s="13">
        <v>5799567</v>
      </c>
      <c r="E34" s="7">
        <f t="shared" si="0"/>
        <v>0.6178180743601697</v>
      </c>
    </row>
    <row r="35" spans="1:5" ht="12.75">
      <c r="A35" s="14" t="s">
        <v>179</v>
      </c>
      <c r="B35" s="15">
        <v>18350439</v>
      </c>
      <c r="C35" s="15">
        <v>42723768</v>
      </c>
      <c r="D35" s="15">
        <v>28116557</v>
      </c>
      <c r="E35" s="7">
        <f t="shared" si="0"/>
        <v>0.6581010598128891</v>
      </c>
    </row>
    <row r="36" spans="1:5" ht="12.75">
      <c r="A36" s="12" t="s">
        <v>180</v>
      </c>
      <c r="B36" s="13">
        <v>4176000</v>
      </c>
      <c r="C36" s="13">
        <v>3656000</v>
      </c>
      <c r="D36" s="13">
        <v>3170000</v>
      </c>
      <c r="E36" s="7">
        <f t="shared" si="0"/>
        <v>0.8670678336980306</v>
      </c>
    </row>
    <row r="37" spans="1:5" ht="12.75">
      <c r="A37" s="12" t="s">
        <v>23</v>
      </c>
      <c r="B37" s="13">
        <v>0</v>
      </c>
      <c r="C37" s="13">
        <v>0</v>
      </c>
      <c r="D37" s="13">
        <v>3170000</v>
      </c>
      <c r="E37" s="7"/>
    </row>
    <row r="38" spans="1:5" ht="25.5">
      <c r="A38" s="14" t="s">
        <v>181</v>
      </c>
      <c r="B38" s="15">
        <v>4176000</v>
      </c>
      <c r="C38" s="15">
        <v>3656000</v>
      </c>
      <c r="D38" s="15">
        <v>3170000</v>
      </c>
      <c r="E38" s="7">
        <f t="shared" si="0"/>
        <v>0.8670678336980306</v>
      </c>
    </row>
    <row r="39" spans="1:5" ht="25.5">
      <c r="A39" s="12" t="s">
        <v>24</v>
      </c>
      <c r="B39" s="13">
        <v>1082080</v>
      </c>
      <c r="C39" s="13">
        <v>1101585</v>
      </c>
      <c r="D39" s="13">
        <v>1101585</v>
      </c>
      <c r="E39" s="7">
        <f t="shared" si="0"/>
        <v>1</v>
      </c>
    </row>
    <row r="40" spans="1:5" ht="12.75">
      <c r="A40" s="12" t="s">
        <v>182</v>
      </c>
      <c r="B40" s="13">
        <v>1082080</v>
      </c>
      <c r="C40" s="13">
        <v>1101585</v>
      </c>
      <c r="D40" s="13">
        <v>1101585</v>
      </c>
      <c r="E40" s="7">
        <f t="shared" si="0"/>
        <v>1</v>
      </c>
    </row>
    <row r="41" spans="1:5" ht="25.5">
      <c r="A41" s="12" t="s">
        <v>183</v>
      </c>
      <c r="B41" s="13">
        <v>2824509</v>
      </c>
      <c r="C41" s="13">
        <v>2974509</v>
      </c>
      <c r="D41" s="13">
        <v>2958910</v>
      </c>
      <c r="E41" s="7">
        <f t="shared" si="0"/>
        <v>0.9947557731376843</v>
      </c>
    </row>
    <row r="42" spans="1:5" ht="12.75">
      <c r="A42" s="12" t="s">
        <v>184</v>
      </c>
      <c r="B42" s="13">
        <v>0</v>
      </c>
      <c r="C42" s="13">
        <v>0</v>
      </c>
      <c r="D42" s="13">
        <v>100000</v>
      </c>
      <c r="E42" s="7"/>
    </row>
    <row r="43" spans="1:5" ht="25.5">
      <c r="A43" s="12" t="s">
        <v>25</v>
      </c>
      <c r="B43" s="13">
        <v>0</v>
      </c>
      <c r="C43" s="13">
        <v>0</v>
      </c>
      <c r="D43" s="13">
        <v>2790000</v>
      </c>
      <c r="E43" s="7"/>
    </row>
    <row r="44" spans="1:5" ht="12.75">
      <c r="A44" s="12" t="s">
        <v>26</v>
      </c>
      <c r="B44" s="13">
        <v>0</v>
      </c>
      <c r="C44" s="13">
        <v>0</v>
      </c>
      <c r="D44" s="13">
        <v>68910</v>
      </c>
      <c r="E44" s="7"/>
    </row>
    <row r="45" spans="1:5" ht="25.5">
      <c r="A45" s="12" t="s">
        <v>185</v>
      </c>
      <c r="B45" s="13">
        <v>790275</v>
      </c>
      <c r="C45" s="13">
        <v>1838275</v>
      </c>
      <c r="D45" s="13">
        <v>1532784</v>
      </c>
      <c r="E45" s="7">
        <f t="shared" si="0"/>
        <v>0.8338164855639119</v>
      </c>
    </row>
    <row r="46" spans="1:5" ht="12.75">
      <c r="A46" s="12" t="s">
        <v>154</v>
      </c>
      <c r="B46" s="13">
        <v>0</v>
      </c>
      <c r="C46" s="13">
        <v>0</v>
      </c>
      <c r="D46" s="13">
        <v>310341</v>
      </c>
      <c r="E46" s="7"/>
    </row>
    <row r="47" spans="1:5" ht="12.75">
      <c r="A47" s="12" t="s">
        <v>186</v>
      </c>
      <c r="B47" s="13">
        <v>0</v>
      </c>
      <c r="C47" s="13">
        <v>0</v>
      </c>
      <c r="D47" s="13">
        <v>74443</v>
      </c>
      <c r="E47" s="7"/>
    </row>
    <row r="48" spans="1:5" ht="12.75">
      <c r="A48" s="12" t="s">
        <v>27</v>
      </c>
      <c r="B48" s="13">
        <v>0</v>
      </c>
      <c r="C48" s="13">
        <v>0</v>
      </c>
      <c r="D48" s="13">
        <v>1148000</v>
      </c>
      <c r="E48" s="7"/>
    </row>
    <row r="49" spans="1:5" ht="12.75">
      <c r="A49" s="12" t="s">
        <v>28</v>
      </c>
      <c r="B49" s="13">
        <v>1368285</v>
      </c>
      <c r="C49" s="13">
        <v>22702014</v>
      </c>
      <c r="D49" s="13">
        <v>0</v>
      </c>
      <c r="E49" s="7">
        <f t="shared" si="0"/>
        <v>0</v>
      </c>
    </row>
    <row r="50" spans="1:5" ht="38.25">
      <c r="A50" s="14" t="s">
        <v>187</v>
      </c>
      <c r="B50" s="15">
        <v>6065149</v>
      </c>
      <c r="C50" s="15">
        <v>28616383</v>
      </c>
      <c r="D50" s="15">
        <v>5593279</v>
      </c>
      <c r="E50" s="7">
        <f t="shared" si="0"/>
        <v>0.1954572316144916</v>
      </c>
    </row>
    <row r="51" spans="1:5" ht="12.75">
      <c r="A51" s="12" t="s">
        <v>188</v>
      </c>
      <c r="B51" s="13">
        <v>6847000</v>
      </c>
      <c r="C51" s="13">
        <v>173663041</v>
      </c>
      <c r="D51" s="13">
        <v>14107228</v>
      </c>
      <c r="E51" s="7">
        <f t="shared" si="0"/>
        <v>0.08123333507674785</v>
      </c>
    </row>
    <row r="52" spans="1:5" ht="12.75">
      <c r="A52" s="12" t="s">
        <v>29</v>
      </c>
      <c r="B52" s="13">
        <v>2196631</v>
      </c>
      <c r="C52" s="13">
        <v>4696631</v>
      </c>
      <c r="D52" s="13">
        <v>4676130</v>
      </c>
      <c r="E52" s="7">
        <f t="shared" si="0"/>
        <v>0.995634956205842</v>
      </c>
    </row>
    <row r="53" spans="1:5" ht="25.5">
      <c r="A53" s="12" t="s">
        <v>30</v>
      </c>
      <c r="B53" s="13">
        <v>2446370</v>
      </c>
      <c r="C53" s="13">
        <v>49268701</v>
      </c>
      <c r="D53" s="13">
        <v>2371506</v>
      </c>
      <c r="E53" s="7">
        <f t="shared" si="0"/>
        <v>0.04813412880522261</v>
      </c>
    </row>
    <row r="54" spans="1:5" ht="12.75">
      <c r="A54" s="14" t="s">
        <v>189</v>
      </c>
      <c r="B54" s="15">
        <v>11490001</v>
      </c>
      <c r="C54" s="15">
        <v>227628373</v>
      </c>
      <c r="D54" s="15">
        <v>21154864</v>
      </c>
      <c r="E54" s="7">
        <f t="shared" si="0"/>
        <v>0.0929359715627366</v>
      </c>
    </row>
    <row r="55" spans="1:5" ht="12.75">
      <c r="A55" s="12" t="s">
        <v>31</v>
      </c>
      <c r="B55" s="13">
        <v>9357757</v>
      </c>
      <c r="C55" s="13">
        <v>10593227</v>
      </c>
      <c r="D55" s="13">
        <v>8843257</v>
      </c>
      <c r="E55" s="7">
        <f t="shared" si="0"/>
        <v>0.8348029358759139</v>
      </c>
    </row>
    <row r="56" spans="1:5" ht="25.5">
      <c r="A56" s="12" t="s">
        <v>32</v>
      </c>
      <c r="B56" s="13">
        <v>2527504</v>
      </c>
      <c r="C56" s="13">
        <v>2861080</v>
      </c>
      <c r="D56" s="13">
        <v>2387679</v>
      </c>
      <c r="E56" s="7">
        <f t="shared" si="0"/>
        <v>0.8345376571085045</v>
      </c>
    </row>
    <row r="57" spans="1:5" ht="12.75">
      <c r="A57" s="14" t="s">
        <v>190</v>
      </c>
      <c r="B57" s="15">
        <v>11885261</v>
      </c>
      <c r="C57" s="15">
        <v>13454307</v>
      </c>
      <c r="D57" s="15">
        <v>11230936</v>
      </c>
      <c r="E57" s="7">
        <f t="shared" si="0"/>
        <v>0.8347465239198124</v>
      </c>
    </row>
    <row r="58" spans="1:5" ht="25.5">
      <c r="A58" s="12" t="s">
        <v>191</v>
      </c>
      <c r="B58" s="13">
        <v>0</v>
      </c>
      <c r="C58" s="13">
        <v>134</v>
      </c>
      <c r="D58" s="13">
        <v>134</v>
      </c>
      <c r="E58" s="7">
        <f t="shared" si="0"/>
        <v>1</v>
      </c>
    </row>
    <row r="59" spans="1:5" ht="12.75">
      <c r="A59" s="12" t="s">
        <v>192</v>
      </c>
      <c r="B59" s="13">
        <v>0</v>
      </c>
      <c r="C59" s="13">
        <v>0</v>
      </c>
      <c r="D59" s="13">
        <v>134</v>
      </c>
      <c r="E59" s="7"/>
    </row>
    <row r="60" spans="1:5" ht="25.5">
      <c r="A60" s="14" t="s">
        <v>193</v>
      </c>
      <c r="B60" s="15">
        <v>0</v>
      </c>
      <c r="C60" s="15">
        <v>134</v>
      </c>
      <c r="D60" s="15">
        <v>134</v>
      </c>
      <c r="E60" s="7">
        <f t="shared" si="0"/>
        <v>1</v>
      </c>
    </row>
    <row r="61" spans="1:5" ht="25.5">
      <c r="A61" s="14" t="s">
        <v>194</v>
      </c>
      <c r="B61" s="15">
        <v>82212391</v>
      </c>
      <c r="C61" s="15">
        <v>344594507</v>
      </c>
      <c r="D61" s="15">
        <v>96679737</v>
      </c>
      <c r="E61" s="7">
        <f t="shared" si="0"/>
        <v>0.28056087672923935</v>
      </c>
    </row>
  </sheetData>
  <sheetProtection/>
  <mergeCells count="2">
    <mergeCell ref="A2:D2"/>
    <mergeCell ref="B3:E3"/>
  </mergeCells>
  <printOptions/>
  <pageMargins left="0.75" right="0.75" top="1" bottom="1" header="0.5" footer="0.5"/>
  <pageSetup fitToHeight="0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E40"/>
  <sheetViews>
    <sheetView workbookViewId="0" topLeftCell="A1">
      <selection activeCell="B3" sqref="B3:E3"/>
    </sheetView>
  </sheetViews>
  <sheetFormatPr defaultColWidth="9.00390625" defaultRowHeight="12.75"/>
  <cols>
    <col min="1" max="1" width="44.875" style="0" customWidth="1"/>
    <col min="2" max="3" width="13.625" style="0" customWidth="1"/>
    <col min="4" max="4" width="12.375" style="0" customWidth="1"/>
    <col min="5" max="5" width="11.125" style="0" bestFit="1" customWidth="1"/>
  </cols>
  <sheetData>
    <row r="1" ht="12.75">
      <c r="D1" s="2"/>
    </row>
    <row r="2" spans="1:4" ht="15.75">
      <c r="A2" s="22" t="s">
        <v>237</v>
      </c>
      <c r="B2" s="22"/>
      <c r="C2" s="22"/>
      <c r="D2" s="22"/>
    </row>
    <row r="3" spans="1:5" ht="12.75">
      <c r="A3" s="18"/>
      <c r="B3" s="23" t="s">
        <v>245</v>
      </c>
      <c r="C3" s="23"/>
      <c r="D3" s="23"/>
      <c r="E3" s="23"/>
    </row>
    <row r="4" spans="1:5" ht="45.75" customHeight="1">
      <c r="A4" s="8" t="s">
        <v>0</v>
      </c>
      <c r="B4" s="8" t="s">
        <v>1</v>
      </c>
      <c r="C4" s="8" t="s">
        <v>2</v>
      </c>
      <c r="D4" s="8" t="s">
        <v>3</v>
      </c>
      <c r="E4" s="6" t="s">
        <v>159</v>
      </c>
    </row>
    <row r="5" spans="1:5" ht="25.5">
      <c r="A5" s="12" t="s">
        <v>33</v>
      </c>
      <c r="B5" s="13">
        <v>19926031</v>
      </c>
      <c r="C5" s="13">
        <v>19926031</v>
      </c>
      <c r="D5" s="13">
        <v>19926031</v>
      </c>
      <c r="E5" s="9">
        <f>D5/C5</f>
        <v>1</v>
      </c>
    </row>
    <row r="6" spans="1:5" ht="27.75" customHeight="1">
      <c r="A6" s="12" t="s">
        <v>34</v>
      </c>
      <c r="B6" s="13">
        <v>7880770</v>
      </c>
      <c r="C6" s="13">
        <v>8937029</v>
      </c>
      <c r="D6" s="13">
        <v>8937029</v>
      </c>
      <c r="E6" s="9">
        <f aca="true" t="shared" si="0" ref="E6:E40">D6/C6</f>
        <v>1</v>
      </c>
    </row>
    <row r="7" spans="1:5" ht="25.5">
      <c r="A7" s="12" t="s">
        <v>35</v>
      </c>
      <c r="B7" s="13">
        <v>1800000</v>
      </c>
      <c r="C7" s="13">
        <v>1800000</v>
      </c>
      <c r="D7" s="13">
        <v>1800000</v>
      </c>
      <c r="E7" s="9">
        <f t="shared" si="0"/>
        <v>1</v>
      </c>
    </row>
    <row r="8" spans="1:5" ht="25.5">
      <c r="A8" s="12" t="s">
        <v>36</v>
      </c>
      <c r="B8" s="13">
        <v>0</v>
      </c>
      <c r="C8" s="13">
        <v>2462720</v>
      </c>
      <c r="D8" s="13">
        <v>2462720</v>
      </c>
      <c r="E8" s="9">
        <f t="shared" si="0"/>
        <v>1</v>
      </c>
    </row>
    <row r="9" spans="1:5" ht="25.5">
      <c r="A9" s="12" t="s">
        <v>37</v>
      </c>
      <c r="B9" s="13">
        <v>29606801</v>
      </c>
      <c r="C9" s="13">
        <v>33125780</v>
      </c>
      <c r="D9" s="13">
        <v>33125780</v>
      </c>
      <c r="E9" s="9">
        <f t="shared" si="0"/>
        <v>1</v>
      </c>
    </row>
    <row r="10" spans="1:5" ht="25.5">
      <c r="A10" s="12" t="s">
        <v>38</v>
      </c>
      <c r="B10" s="13">
        <v>27955127</v>
      </c>
      <c r="C10" s="13">
        <v>44610847</v>
      </c>
      <c r="D10" s="13">
        <v>27459704</v>
      </c>
      <c r="E10" s="9">
        <f t="shared" si="0"/>
        <v>0.61553872761035</v>
      </c>
    </row>
    <row r="11" spans="1:5" ht="12.75">
      <c r="A11" s="12" t="s">
        <v>195</v>
      </c>
      <c r="B11" s="13">
        <v>0</v>
      </c>
      <c r="C11" s="13">
        <v>0</v>
      </c>
      <c r="D11" s="13">
        <v>3893300</v>
      </c>
      <c r="E11" s="9"/>
    </row>
    <row r="12" spans="1:5" ht="12.75">
      <c r="A12" s="12" t="s">
        <v>196</v>
      </c>
      <c r="B12" s="13">
        <v>0</v>
      </c>
      <c r="C12" s="13">
        <v>0</v>
      </c>
      <c r="D12" s="13">
        <v>6258</v>
      </c>
      <c r="E12" s="9"/>
    </row>
    <row r="13" spans="1:5" ht="12.75">
      <c r="A13" s="12" t="s">
        <v>39</v>
      </c>
      <c r="B13" s="13">
        <v>0</v>
      </c>
      <c r="C13" s="13">
        <v>0</v>
      </c>
      <c r="D13" s="13">
        <v>23560146</v>
      </c>
      <c r="E13" s="9"/>
    </row>
    <row r="14" spans="1:5" ht="25.5">
      <c r="A14" s="14" t="s">
        <v>40</v>
      </c>
      <c r="B14" s="15">
        <v>57561928</v>
      </c>
      <c r="C14" s="15">
        <v>77736627</v>
      </c>
      <c r="D14" s="15">
        <v>60585484</v>
      </c>
      <c r="E14" s="9">
        <f t="shared" si="0"/>
        <v>0.7793685722947562</v>
      </c>
    </row>
    <row r="15" spans="1:5" ht="25.5">
      <c r="A15" s="12" t="s">
        <v>155</v>
      </c>
      <c r="B15" s="13">
        <v>0</v>
      </c>
      <c r="C15" s="13">
        <v>14991499</v>
      </c>
      <c r="D15" s="13">
        <v>14991499</v>
      </c>
      <c r="E15" s="9">
        <f t="shared" si="0"/>
        <v>1</v>
      </c>
    </row>
    <row r="16" spans="1:5" s="3" customFormat="1" ht="25.5">
      <c r="A16" s="12" t="s">
        <v>41</v>
      </c>
      <c r="B16" s="13">
        <v>11008929</v>
      </c>
      <c r="C16" s="13">
        <v>237324847</v>
      </c>
      <c r="D16" s="13">
        <v>269681761</v>
      </c>
      <c r="E16" s="9">
        <f t="shared" si="0"/>
        <v>1.1363401869168803</v>
      </c>
    </row>
    <row r="17" spans="1:5" ht="12.75">
      <c r="A17" s="12" t="s">
        <v>42</v>
      </c>
      <c r="B17" s="13">
        <v>0</v>
      </c>
      <c r="C17" s="13">
        <v>0</v>
      </c>
      <c r="D17" s="13">
        <v>266960161</v>
      </c>
      <c r="E17" s="9"/>
    </row>
    <row r="18" spans="1:5" ht="12.75">
      <c r="A18" s="12" t="s">
        <v>156</v>
      </c>
      <c r="B18" s="13">
        <v>0</v>
      </c>
      <c r="C18" s="13">
        <v>0</v>
      </c>
      <c r="D18" s="13">
        <v>2721600</v>
      </c>
      <c r="E18" s="9"/>
    </row>
    <row r="19" spans="1:5" ht="38.25">
      <c r="A19" s="14" t="s">
        <v>43</v>
      </c>
      <c r="B19" s="15">
        <v>11008929</v>
      </c>
      <c r="C19" s="15">
        <v>252316346</v>
      </c>
      <c r="D19" s="15">
        <v>284673260</v>
      </c>
      <c r="E19" s="9">
        <f t="shared" si="0"/>
        <v>1.1282394680842438</v>
      </c>
    </row>
    <row r="20" spans="1:5" ht="12.75">
      <c r="A20" s="12" t="s">
        <v>197</v>
      </c>
      <c r="B20" s="13">
        <v>2000000</v>
      </c>
      <c r="C20" s="13">
        <v>2000000</v>
      </c>
      <c r="D20" s="13">
        <v>1897758</v>
      </c>
      <c r="E20" s="9">
        <f t="shared" si="0"/>
        <v>0.948879</v>
      </c>
    </row>
    <row r="21" spans="1:5" ht="12.75">
      <c r="A21" s="12" t="s">
        <v>44</v>
      </c>
      <c r="B21" s="13">
        <v>0</v>
      </c>
      <c r="C21" s="13">
        <v>0</v>
      </c>
      <c r="D21" s="13">
        <v>1897758</v>
      </c>
      <c r="E21" s="9"/>
    </row>
    <row r="22" spans="1:5" ht="25.5">
      <c r="A22" s="12" t="s">
        <v>198</v>
      </c>
      <c r="B22" s="13">
        <v>450000</v>
      </c>
      <c r="C22" s="13">
        <v>1350000</v>
      </c>
      <c r="D22" s="13">
        <v>2204788</v>
      </c>
      <c r="E22" s="9">
        <f t="shared" si="0"/>
        <v>1.6331762962962963</v>
      </c>
    </row>
    <row r="23" spans="1:5" ht="25.5">
      <c r="A23" s="12" t="s">
        <v>199</v>
      </c>
      <c r="B23" s="13">
        <v>0</v>
      </c>
      <c r="C23" s="13">
        <v>0</v>
      </c>
      <c r="D23" s="13">
        <v>2204788</v>
      </c>
      <c r="E23" s="9"/>
    </row>
    <row r="24" spans="1:5" ht="12.75">
      <c r="A24" s="12" t="s">
        <v>200</v>
      </c>
      <c r="B24" s="13">
        <v>700000</v>
      </c>
      <c r="C24" s="13">
        <v>700000</v>
      </c>
      <c r="D24" s="13">
        <v>838690</v>
      </c>
      <c r="E24" s="9">
        <f t="shared" si="0"/>
        <v>1.1981285714285714</v>
      </c>
    </row>
    <row r="25" spans="1:5" ht="25.5">
      <c r="A25" s="12" t="s">
        <v>45</v>
      </c>
      <c r="B25" s="13">
        <v>0</v>
      </c>
      <c r="C25" s="13">
        <v>0</v>
      </c>
      <c r="D25" s="13">
        <v>838690</v>
      </c>
      <c r="E25" s="9"/>
    </row>
    <row r="26" spans="1:5" ht="25.5">
      <c r="A26" s="12" t="s">
        <v>201</v>
      </c>
      <c r="B26" s="13">
        <v>1150000</v>
      </c>
      <c r="C26" s="13">
        <v>2050000</v>
      </c>
      <c r="D26" s="13">
        <v>3043478</v>
      </c>
      <c r="E26" s="9">
        <f t="shared" si="0"/>
        <v>1.4846234146341464</v>
      </c>
    </row>
    <row r="27" spans="1:5" ht="12.75">
      <c r="A27" s="12" t="s">
        <v>202</v>
      </c>
      <c r="B27" s="13">
        <v>10000</v>
      </c>
      <c r="C27" s="13">
        <v>10000</v>
      </c>
      <c r="D27" s="13">
        <v>16002</v>
      </c>
      <c r="E27" s="9">
        <f t="shared" si="0"/>
        <v>1.6002</v>
      </c>
    </row>
    <row r="28" spans="1:5" ht="25.5">
      <c r="A28" s="14" t="s">
        <v>203</v>
      </c>
      <c r="B28" s="15">
        <v>3160000</v>
      </c>
      <c r="C28" s="15">
        <v>4060000</v>
      </c>
      <c r="D28" s="15">
        <v>4957238</v>
      </c>
      <c r="E28" s="9">
        <f t="shared" si="0"/>
        <v>1.220994581280788</v>
      </c>
    </row>
    <row r="29" spans="1:5" ht="12.75">
      <c r="A29" s="12" t="s">
        <v>46</v>
      </c>
      <c r="B29" s="13">
        <v>1500000</v>
      </c>
      <c r="C29" s="13">
        <v>1500000</v>
      </c>
      <c r="D29" s="13">
        <v>568524</v>
      </c>
      <c r="E29" s="9">
        <f t="shared" si="0"/>
        <v>0.379016</v>
      </c>
    </row>
    <row r="30" spans="1:5" ht="12.75">
      <c r="A30" s="12" t="s">
        <v>204</v>
      </c>
      <c r="B30" s="13">
        <v>50000</v>
      </c>
      <c r="C30" s="13">
        <v>50000</v>
      </c>
      <c r="D30" s="13">
        <v>120000</v>
      </c>
      <c r="E30" s="9">
        <f t="shared" si="0"/>
        <v>2.4</v>
      </c>
    </row>
    <row r="31" spans="1:5" ht="25.5">
      <c r="A31" s="12" t="s">
        <v>47</v>
      </c>
      <c r="B31" s="13">
        <v>0</v>
      </c>
      <c r="C31" s="13">
        <v>0</v>
      </c>
      <c r="D31" s="13">
        <v>120000</v>
      </c>
      <c r="E31" s="9"/>
    </row>
    <row r="32" spans="1:5" ht="25.5">
      <c r="A32" s="12" t="s">
        <v>205</v>
      </c>
      <c r="B32" s="13">
        <v>0</v>
      </c>
      <c r="C32" s="13">
        <v>0</v>
      </c>
      <c r="D32" s="13">
        <v>43</v>
      </c>
      <c r="E32" s="9"/>
    </row>
    <row r="33" spans="1:5" ht="25.5">
      <c r="A33" s="12" t="s">
        <v>206</v>
      </c>
      <c r="B33" s="13">
        <v>0</v>
      </c>
      <c r="C33" s="13">
        <v>0</v>
      </c>
      <c r="D33" s="13">
        <v>43</v>
      </c>
      <c r="E33" s="9"/>
    </row>
    <row r="34" spans="1:5" ht="12.75">
      <c r="A34" s="12" t="s">
        <v>207</v>
      </c>
      <c r="B34" s="13">
        <v>0</v>
      </c>
      <c r="C34" s="13">
        <v>0</v>
      </c>
      <c r="D34" s="13">
        <v>83071</v>
      </c>
      <c r="E34" s="9"/>
    </row>
    <row r="35" spans="1:5" ht="12.75">
      <c r="A35" s="12" t="s">
        <v>208</v>
      </c>
      <c r="B35" s="13">
        <v>50000</v>
      </c>
      <c r="C35" s="13">
        <v>50000</v>
      </c>
      <c r="D35" s="13">
        <v>108953</v>
      </c>
      <c r="E35" s="9">
        <f t="shared" si="0"/>
        <v>2.17906</v>
      </c>
    </row>
    <row r="36" spans="1:5" ht="12.75">
      <c r="A36" s="12" t="s">
        <v>48</v>
      </c>
      <c r="B36" s="13">
        <v>0</v>
      </c>
      <c r="C36" s="13">
        <v>0</v>
      </c>
      <c r="D36" s="13">
        <v>5190</v>
      </c>
      <c r="E36" s="9"/>
    </row>
    <row r="37" spans="1:5" ht="38.25">
      <c r="A37" s="14" t="s">
        <v>209</v>
      </c>
      <c r="B37" s="15">
        <v>1600000</v>
      </c>
      <c r="C37" s="15">
        <v>1600000</v>
      </c>
      <c r="D37" s="15">
        <v>880591</v>
      </c>
      <c r="E37" s="9">
        <f t="shared" si="0"/>
        <v>0.550369375</v>
      </c>
    </row>
    <row r="38" spans="1:5" ht="38.25">
      <c r="A38" s="12" t="s">
        <v>210</v>
      </c>
      <c r="B38" s="13">
        <v>50000</v>
      </c>
      <c r="C38" s="13">
        <v>50000</v>
      </c>
      <c r="D38" s="13">
        <v>0</v>
      </c>
      <c r="E38" s="9">
        <f t="shared" si="0"/>
        <v>0</v>
      </c>
    </row>
    <row r="39" spans="1:5" ht="25.5">
      <c r="A39" s="14" t="s">
        <v>211</v>
      </c>
      <c r="B39" s="15">
        <v>50000</v>
      </c>
      <c r="C39" s="15">
        <v>50000</v>
      </c>
      <c r="D39" s="15">
        <v>0</v>
      </c>
      <c r="E39" s="9">
        <f t="shared" si="0"/>
        <v>0</v>
      </c>
    </row>
    <row r="40" spans="1:5" ht="25.5">
      <c r="A40" s="14" t="s">
        <v>212</v>
      </c>
      <c r="B40" s="15">
        <v>73380857</v>
      </c>
      <c r="C40" s="15">
        <v>335762973</v>
      </c>
      <c r="D40" s="15">
        <v>351096573</v>
      </c>
      <c r="E40" s="9">
        <f t="shared" si="0"/>
        <v>1.0456679301561937</v>
      </c>
    </row>
  </sheetData>
  <sheetProtection/>
  <mergeCells count="2">
    <mergeCell ref="A2:D2"/>
    <mergeCell ref="B3:E3"/>
  </mergeCells>
  <printOptions/>
  <pageMargins left="0.75" right="0.75" top="1" bottom="1" header="0.5" footer="0.5"/>
  <pageSetup fitToHeight="0" fitToWidth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E9"/>
  <sheetViews>
    <sheetView workbookViewId="0" topLeftCell="A1">
      <selection activeCell="B3" sqref="B3:E3"/>
    </sheetView>
  </sheetViews>
  <sheetFormatPr defaultColWidth="9.00390625" defaultRowHeight="12.75"/>
  <cols>
    <col min="1" max="1" width="41.00390625" style="0" customWidth="1"/>
    <col min="2" max="2" width="14.875" style="0" customWidth="1"/>
    <col min="3" max="3" width="15.375" style="0" customWidth="1"/>
    <col min="4" max="4" width="13.375" style="0" customWidth="1"/>
    <col min="5" max="5" width="10.375" style="0" customWidth="1"/>
  </cols>
  <sheetData>
    <row r="1" ht="12.75">
      <c r="D1" s="2"/>
    </row>
    <row r="2" spans="1:4" ht="15.75">
      <c r="A2" s="22" t="s">
        <v>238</v>
      </c>
      <c r="B2" s="22"/>
      <c r="C2" s="22"/>
      <c r="D2" s="22"/>
    </row>
    <row r="3" spans="1:5" ht="12.75">
      <c r="A3" s="18"/>
      <c r="B3" s="23" t="s">
        <v>246</v>
      </c>
      <c r="C3" s="23"/>
      <c r="D3" s="23"/>
      <c r="E3" s="23"/>
    </row>
    <row r="4" spans="1:5" ht="48.75" customHeight="1">
      <c r="A4" s="5" t="s">
        <v>0</v>
      </c>
      <c r="B4" s="5" t="s">
        <v>1</v>
      </c>
      <c r="C4" s="5" t="s">
        <v>2</v>
      </c>
      <c r="D4" s="5" t="s">
        <v>3</v>
      </c>
      <c r="E4" s="6" t="s">
        <v>159</v>
      </c>
    </row>
    <row r="5" spans="1:5" ht="25.5">
      <c r="A5" s="12" t="s">
        <v>49</v>
      </c>
      <c r="B5" s="13">
        <v>0</v>
      </c>
      <c r="C5" s="13">
        <v>5000000</v>
      </c>
      <c r="D5" s="13">
        <v>5000000</v>
      </c>
      <c r="E5" s="10">
        <f>D5/C5</f>
        <v>1</v>
      </c>
    </row>
    <row r="6" spans="1:5" ht="25.5">
      <c r="A6" s="12" t="s">
        <v>50</v>
      </c>
      <c r="B6" s="13">
        <v>0</v>
      </c>
      <c r="C6" s="13">
        <v>5000000</v>
      </c>
      <c r="D6" s="13">
        <v>5000000</v>
      </c>
      <c r="E6" s="10">
        <f>D6/C6</f>
        <v>1</v>
      </c>
    </row>
    <row r="7" spans="1:5" ht="25.5">
      <c r="A7" s="12" t="s">
        <v>51</v>
      </c>
      <c r="B7" s="13">
        <v>1514152</v>
      </c>
      <c r="C7" s="13">
        <v>1514152</v>
      </c>
      <c r="D7" s="13">
        <v>1514152</v>
      </c>
      <c r="E7" s="10">
        <f>D7/C7</f>
        <v>1</v>
      </c>
    </row>
    <row r="8" spans="1:5" ht="25.5">
      <c r="A8" s="12" t="s">
        <v>52</v>
      </c>
      <c r="B8" s="13">
        <v>1514152</v>
      </c>
      <c r="C8" s="13">
        <v>6514152</v>
      </c>
      <c r="D8" s="13">
        <v>6514152</v>
      </c>
      <c r="E8" s="10">
        <f>D8/C8</f>
        <v>1</v>
      </c>
    </row>
    <row r="9" spans="1:5" ht="25.5">
      <c r="A9" s="14" t="s">
        <v>53</v>
      </c>
      <c r="B9" s="15">
        <v>1514152</v>
      </c>
      <c r="C9" s="15">
        <v>6514152</v>
      </c>
      <c r="D9" s="15">
        <v>6514152</v>
      </c>
      <c r="E9" s="10">
        <f>D9/C9</f>
        <v>1</v>
      </c>
    </row>
  </sheetData>
  <sheetProtection/>
  <mergeCells count="2">
    <mergeCell ref="A2:D2"/>
    <mergeCell ref="B3:E3"/>
  </mergeCells>
  <printOptions/>
  <pageMargins left="0.75" right="0.75" top="1" bottom="1" header="0.5" footer="0.5"/>
  <pageSetup fitToHeight="0" fitToWidth="1"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E11"/>
  <sheetViews>
    <sheetView workbookViewId="0" topLeftCell="A1">
      <selection activeCell="B3" sqref="B3:E3"/>
    </sheetView>
  </sheetViews>
  <sheetFormatPr defaultColWidth="9.00390625" defaultRowHeight="12.75"/>
  <cols>
    <col min="1" max="1" width="42.875" style="0" customWidth="1"/>
    <col min="2" max="2" width="14.625" style="0" customWidth="1"/>
    <col min="3" max="3" width="14.375" style="0" customWidth="1"/>
    <col min="4" max="4" width="12.75390625" style="0" customWidth="1"/>
    <col min="5" max="5" width="10.375" style="0" customWidth="1"/>
  </cols>
  <sheetData>
    <row r="1" ht="12.75">
      <c r="D1" s="2"/>
    </row>
    <row r="2" spans="1:5" ht="15.75">
      <c r="A2" s="24" t="s">
        <v>239</v>
      </c>
      <c r="B2" s="24"/>
      <c r="C2" s="24"/>
      <c r="D2" s="24"/>
      <c r="E2" s="24"/>
    </row>
    <row r="3" spans="2:5" ht="12.75">
      <c r="B3" s="23" t="s">
        <v>247</v>
      </c>
      <c r="C3" s="23"/>
      <c r="D3" s="23"/>
      <c r="E3" s="23"/>
    </row>
    <row r="4" spans="1:5" ht="41.25" customHeight="1">
      <c r="A4" s="1" t="s">
        <v>0</v>
      </c>
      <c r="B4" s="1" t="s">
        <v>1</v>
      </c>
      <c r="C4" s="1" t="s">
        <v>2</v>
      </c>
      <c r="D4" s="1" t="s">
        <v>3</v>
      </c>
      <c r="E4" s="5" t="s">
        <v>159</v>
      </c>
    </row>
    <row r="5" spans="1:5" ht="25.5">
      <c r="A5" s="12" t="s">
        <v>54</v>
      </c>
      <c r="B5" s="13">
        <v>0</v>
      </c>
      <c r="C5" s="13">
        <v>5000000</v>
      </c>
      <c r="D5" s="13">
        <v>5000000</v>
      </c>
      <c r="E5" s="11">
        <f>D5/C5</f>
        <v>1</v>
      </c>
    </row>
    <row r="6" spans="1:5" ht="25.5">
      <c r="A6" s="12" t="s">
        <v>55</v>
      </c>
      <c r="B6" s="13">
        <v>0</v>
      </c>
      <c r="C6" s="13">
        <v>5000000</v>
      </c>
      <c r="D6" s="13">
        <v>5000000</v>
      </c>
      <c r="E6" s="11">
        <f aca="true" t="shared" si="0" ref="E6:E11">D6/C6</f>
        <v>1</v>
      </c>
    </row>
    <row r="7" spans="1:5" ht="25.5">
      <c r="A7" s="12" t="s">
        <v>56</v>
      </c>
      <c r="B7" s="13">
        <v>10345686</v>
      </c>
      <c r="C7" s="13">
        <v>10345686</v>
      </c>
      <c r="D7" s="13">
        <v>10345686</v>
      </c>
      <c r="E7" s="11">
        <f t="shared" si="0"/>
        <v>1</v>
      </c>
    </row>
    <row r="8" spans="1:5" ht="12.75">
      <c r="A8" s="12" t="s">
        <v>57</v>
      </c>
      <c r="B8" s="13">
        <v>10345686</v>
      </c>
      <c r="C8" s="13">
        <v>10345686</v>
      </c>
      <c r="D8" s="13">
        <v>10345686</v>
      </c>
      <c r="E8" s="11">
        <f t="shared" si="0"/>
        <v>1</v>
      </c>
    </row>
    <row r="9" spans="1:5" ht="14.25" customHeight="1">
      <c r="A9" s="12" t="s">
        <v>58</v>
      </c>
      <c r="B9" s="13">
        <v>0</v>
      </c>
      <c r="C9" s="13">
        <v>0</v>
      </c>
      <c r="D9" s="13">
        <v>1255130</v>
      </c>
      <c r="E9" s="11"/>
    </row>
    <row r="10" spans="1:5" ht="25.5">
      <c r="A10" s="12" t="s">
        <v>59</v>
      </c>
      <c r="B10" s="13">
        <v>10345686</v>
      </c>
      <c r="C10" s="13">
        <v>15345686</v>
      </c>
      <c r="D10" s="13">
        <v>16600816</v>
      </c>
      <c r="E10" s="11">
        <f t="shared" si="0"/>
        <v>1.081790413279667</v>
      </c>
    </row>
    <row r="11" spans="1:5" ht="13.5" customHeight="1">
      <c r="A11" s="14" t="s">
        <v>60</v>
      </c>
      <c r="B11" s="15">
        <v>10345686</v>
      </c>
      <c r="C11" s="15">
        <v>15345686</v>
      </c>
      <c r="D11" s="15">
        <v>16600816</v>
      </c>
      <c r="E11" s="11">
        <f t="shared" si="0"/>
        <v>1.081790413279667</v>
      </c>
    </row>
  </sheetData>
  <sheetProtection/>
  <mergeCells count="2">
    <mergeCell ref="B3:E3"/>
    <mergeCell ref="A2:E2"/>
  </mergeCells>
  <printOptions/>
  <pageMargins left="0.75" right="0.75" top="1" bottom="1" header="0.5" footer="0.5"/>
  <pageSetup fitToHeight="0" fitToWidth="1"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D13"/>
  <sheetViews>
    <sheetView workbookViewId="0" topLeftCell="A1">
      <selection activeCell="A3" sqref="A3:B3"/>
    </sheetView>
  </sheetViews>
  <sheetFormatPr defaultColWidth="9.00390625" defaultRowHeight="12.75"/>
  <cols>
    <col min="1" max="1" width="64.00390625" style="0" customWidth="1"/>
    <col min="2" max="2" width="19.75390625" style="0" customWidth="1"/>
  </cols>
  <sheetData>
    <row r="1" ht="12.75">
      <c r="B1" s="2"/>
    </row>
    <row r="2" spans="1:2" ht="15.75">
      <c r="A2" s="22" t="s">
        <v>240</v>
      </c>
      <c r="B2" s="22"/>
    </row>
    <row r="3" spans="1:4" ht="12.75">
      <c r="A3" s="23" t="s">
        <v>248</v>
      </c>
      <c r="B3" s="23"/>
      <c r="C3" s="19"/>
      <c r="D3" s="19"/>
    </row>
    <row r="4" spans="1:4" ht="42" customHeight="1">
      <c r="A4" s="1" t="s">
        <v>0</v>
      </c>
      <c r="B4" s="1" t="s">
        <v>61</v>
      </c>
      <c r="C4" s="20"/>
      <c r="D4" s="21"/>
    </row>
    <row r="5" spans="1:2" ht="12.75">
      <c r="A5" s="12" t="s">
        <v>213</v>
      </c>
      <c r="B5" s="13">
        <v>351096573</v>
      </c>
    </row>
    <row r="6" spans="1:2" ht="12.75">
      <c r="A6" s="12" t="s">
        <v>214</v>
      </c>
      <c r="B6" s="13">
        <v>96679737</v>
      </c>
    </row>
    <row r="7" spans="1:2" ht="12.75">
      <c r="A7" s="14" t="s">
        <v>215</v>
      </c>
      <c r="B7" s="15">
        <v>254416836</v>
      </c>
    </row>
    <row r="8" spans="1:2" ht="12.75">
      <c r="A8" s="12" t="s">
        <v>216</v>
      </c>
      <c r="B8" s="13">
        <v>16600816</v>
      </c>
    </row>
    <row r="9" spans="1:2" ht="12.75">
      <c r="A9" s="12" t="s">
        <v>217</v>
      </c>
      <c r="B9" s="13">
        <v>6514152</v>
      </c>
    </row>
    <row r="10" spans="1:2" ht="12.75">
      <c r="A10" s="14" t="s">
        <v>218</v>
      </c>
      <c r="B10" s="15">
        <v>10086664</v>
      </c>
    </row>
    <row r="11" spans="1:2" ht="12.75">
      <c r="A11" s="14" t="s">
        <v>219</v>
      </c>
      <c r="B11" s="15">
        <v>264503500</v>
      </c>
    </row>
    <row r="12" spans="1:2" ht="12.75">
      <c r="A12" s="14" t="s">
        <v>220</v>
      </c>
      <c r="B12" s="15">
        <v>264503500</v>
      </c>
    </row>
    <row r="13" spans="1:2" ht="25.5">
      <c r="A13" s="14" t="s">
        <v>221</v>
      </c>
      <c r="B13" s="15">
        <v>264503500</v>
      </c>
    </row>
  </sheetData>
  <sheetProtection/>
  <mergeCells count="2">
    <mergeCell ref="A3:B3"/>
    <mergeCell ref="A2:B2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B17"/>
  <sheetViews>
    <sheetView workbookViewId="0" topLeftCell="A1">
      <selection activeCell="D13" sqref="D13"/>
    </sheetView>
  </sheetViews>
  <sheetFormatPr defaultColWidth="9.00390625" defaultRowHeight="12.75"/>
  <cols>
    <col min="1" max="1" width="70.125" style="0" customWidth="1"/>
    <col min="2" max="2" width="18.375" style="0" customWidth="1"/>
  </cols>
  <sheetData>
    <row r="2" spans="1:2" ht="12.75">
      <c r="A2" s="26" t="s">
        <v>229</v>
      </c>
      <c r="B2" s="26"/>
    </row>
    <row r="3" spans="1:2" ht="12.75">
      <c r="A3" s="25"/>
      <c r="B3" s="25"/>
    </row>
    <row r="4" spans="1:2" ht="84" customHeight="1">
      <c r="A4" s="1" t="s">
        <v>0</v>
      </c>
      <c r="B4" s="1" t="s">
        <v>62</v>
      </c>
    </row>
    <row r="5" spans="1:2" ht="12.75">
      <c r="A5" s="12" t="s">
        <v>222</v>
      </c>
      <c r="B5" s="16">
        <v>1</v>
      </c>
    </row>
    <row r="6" spans="1:2" ht="12.75">
      <c r="A6" s="12" t="s">
        <v>223</v>
      </c>
      <c r="B6" s="16">
        <v>2</v>
      </c>
    </row>
    <row r="7" spans="1:2" ht="12.75">
      <c r="A7" s="14" t="s">
        <v>224</v>
      </c>
      <c r="B7" s="17">
        <v>3</v>
      </c>
    </row>
    <row r="8" spans="1:2" ht="12.75">
      <c r="A8" s="12" t="s">
        <v>63</v>
      </c>
      <c r="B8" s="16">
        <v>13</v>
      </c>
    </row>
    <row r="9" spans="1:2" ht="12.75">
      <c r="A9" s="14" t="s">
        <v>225</v>
      </c>
      <c r="B9" s="17">
        <v>13</v>
      </c>
    </row>
    <row r="10" spans="1:2" ht="12.75">
      <c r="A10" s="12" t="s">
        <v>64</v>
      </c>
      <c r="B10" s="16">
        <v>1</v>
      </c>
    </row>
    <row r="11" spans="1:2" ht="12.75">
      <c r="A11" s="12" t="s">
        <v>65</v>
      </c>
      <c r="B11" s="16">
        <v>4</v>
      </c>
    </row>
    <row r="12" spans="1:2" ht="12.75">
      <c r="A12" s="14" t="s">
        <v>226</v>
      </c>
      <c r="B12" s="17">
        <v>5</v>
      </c>
    </row>
    <row r="13" spans="1:2" ht="12.75">
      <c r="A13" s="14" t="s">
        <v>227</v>
      </c>
      <c r="B13" s="17">
        <v>21</v>
      </c>
    </row>
    <row r="14" spans="1:2" ht="25.5">
      <c r="A14" s="12" t="s">
        <v>66</v>
      </c>
      <c r="B14" s="16">
        <v>21</v>
      </c>
    </row>
    <row r="15" spans="1:2" ht="12.75">
      <c r="A15" s="12" t="s">
        <v>67</v>
      </c>
      <c r="B15" s="16">
        <v>22</v>
      </c>
    </row>
    <row r="16" spans="1:2" ht="12.75">
      <c r="A16" s="12" t="s">
        <v>228</v>
      </c>
      <c r="B16" s="16">
        <v>1</v>
      </c>
    </row>
    <row r="17" spans="1:2" ht="25.5">
      <c r="A17" s="12" t="s">
        <v>68</v>
      </c>
      <c r="B17" s="16">
        <v>21</v>
      </c>
    </row>
  </sheetData>
  <sheetProtection/>
  <mergeCells count="2">
    <mergeCell ref="A3:B3"/>
    <mergeCell ref="A2:B2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D55"/>
  <sheetViews>
    <sheetView workbookViewId="0" topLeftCell="A1">
      <selection activeCell="A3" sqref="A3:D3"/>
    </sheetView>
  </sheetViews>
  <sheetFormatPr defaultColWidth="9.00390625" defaultRowHeight="12.75"/>
  <cols>
    <col min="1" max="1" width="49.625" style="0" customWidth="1"/>
    <col min="2" max="2" width="14.625" style="0" customWidth="1"/>
    <col min="3" max="3" width="14.125" style="0" customWidth="1"/>
    <col min="4" max="4" width="12.375" style="0" customWidth="1"/>
  </cols>
  <sheetData>
    <row r="1" ht="12.75">
      <c r="D1" s="2"/>
    </row>
    <row r="2" spans="1:4" ht="15.75">
      <c r="A2" s="22" t="s">
        <v>241</v>
      </c>
      <c r="B2" s="22"/>
      <c r="C2" s="22"/>
      <c r="D2" s="22"/>
    </row>
    <row r="3" spans="1:4" ht="12.75">
      <c r="A3" s="23" t="s">
        <v>249</v>
      </c>
      <c r="B3" s="23"/>
      <c r="C3" s="23"/>
      <c r="D3" s="23"/>
    </row>
    <row r="4" spans="1:4" ht="54" customHeight="1">
      <c r="A4" s="5" t="s">
        <v>0</v>
      </c>
      <c r="B4" s="5" t="s">
        <v>69</v>
      </c>
      <c r="C4" s="5" t="s">
        <v>70</v>
      </c>
      <c r="D4" s="5" t="s">
        <v>71</v>
      </c>
    </row>
    <row r="5" spans="1:4" ht="12.75">
      <c r="A5" s="12" t="s">
        <v>72</v>
      </c>
      <c r="B5" s="13">
        <v>1340172</v>
      </c>
      <c r="C5" s="13">
        <v>0</v>
      </c>
      <c r="D5" s="13">
        <v>650110</v>
      </c>
    </row>
    <row r="6" spans="1:4" ht="12.75">
      <c r="A6" s="14" t="s">
        <v>73</v>
      </c>
      <c r="B6" s="15">
        <v>1340172</v>
      </c>
      <c r="C6" s="15">
        <v>0</v>
      </c>
      <c r="D6" s="15">
        <v>650110</v>
      </c>
    </row>
    <row r="7" spans="1:4" ht="12.75">
      <c r="A7" s="12" t="s">
        <v>74</v>
      </c>
      <c r="B7" s="13">
        <v>164199196</v>
      </c>
      <c r="C7" s="13">
        <v>0</v>
      </c>
      <c r="D7" s="13">
        <v>173456209</v>
      </c>
    </row>
    <row r="8" spans="1:4" ht="12.75">
      <c r="A8" s="12" t="s">
        <v>75</v>
      </c>
      <c r="B8" s="13">
        <v>29982977</v>
      </c>
      <c r="C8" s="13">
        <v>0</v>
      </c>
      <c r="D8" s="13">
        <v>26145541</v>
      </c>
    </row>
    <row r="9" spans="1:4" ht="12.75">
      <c r="A9" s="12" t="s">
        <v>157</v>
      </c>
      <c r="B9" s="13">
        <v>10392240</v>
      </c>
      <c r="C9" s="13">
        <v>0</v>
      </c>
      <c r="D9" s="13">
        <v>9779600</v>
      </c>
    </row>
    <row r="10" spans="1:4" ht="12.75">
      <c r="A10" s="14" t="s">
        <v>76</v>
      </c>
      <c r="B10" s="15">
        <v>204574413</v>
      </c>
      <c r="C10" s="15">
        <v>0</v>
      </c>
      <c r="D10" s="15">
        <v>209381350</v>
      </c>
    </row>
    <row r="11" spans="1:4" ht="12.75">
      <c r="A11" s="12" t="s">
        <v>77</v>
      </c>
      <c r="B11" s="13">
        <v>4674000</v>
      </c>
      <c r="C11" s="13">
        <v>0</v>
      </c>
      <c r="D11" s="13">
        <v>4774000</v>
      </c>
    </row>
    <row r="12" spans="1:4" ht="25.5">
      <c r="A12" s="12" t="s">
        <v>230</v>
      </c>
      <c r="B12" s="13">
        <v>0</v>
      </c>
      <c r="C12" s="13">
        <v>0</v>
      </c>
      <c r="D12" s="13">
        <v>100000</v>
      </c>
    </row>
    <row r="13" spans="1:4" ht="12.75">
      <c r="A13" s="12" t="s">
        <v>78</v>
      </c>
      <c r="B13" s="13">
        <v>4674000</v>
      </c>
      <c r="C13" s="13">
        <v>0</v>
      </c>
      <c r="D13" s="13">
        <v>4674000</v>
      </c>
    </row>
    <row r="14" spans="1:4" ht="25.5">
      <c r="A14" s="12" t="s">
        <v>79</v>
      </c>
      <c r="B14" s="13">
        <v>3364000</v>
      </c>
      <c r="C14" s="13">
        <v>0</v>
      </c>
      <c r="D14" s="13">
        <v>3364000</v>
      </c>
    </row>
    <row r="15" spans="1:4" ht="25.5">
      <c r="A15" s="14" t="s">
        <v>80</v>
      </c>
      <c r="B15" s="15">
        <v>8038000</v>
      </c>
      <c r="C15" s="15">
        <v>0</v>
      </c>
      <c r="D15" s="15">
        <v>8138000</v>
      </c>
    </row>
    <row r="16" spans="1:4" ht="25.5">
      <c r="A16" s="12" t="s">
        <v>81</v>
      </c>
      <c r="B16" s="13">
        <v>709191</v>
      </c>
      <c r="C16" s="13">
        <v>0</v>
      </c>
      <c r="D16" s="13">
        <v>679191</v>
      </c>
    </row>
    <row r="17" spans="1:4" ht="12.75">
      <c r="A17" s="12" t="s">
        <v>82</v>
      </c>
      <c r="B17" s="13">
        <v>709191</v>
      </c>
      <c r="C17" s="13">
        <v>0</v>
      </c>
      <c r="D17" s="13">
        <v>679191</v>
      </c>
    </row>
    <row r="18" spans="1:4" ht="25.5">
      <c r="A18" s="14" t="s">
        <v>83</v>
      </c>
      <c r="B18" s="15">
        <v>709191</v>
      </c>
      <c r="C18" s="15">
        <v>0</v>
      </c>
      <c r="D18" s="15">
        <v>679191</v>
      </c>
    </row>
    <row r="19" spans="1:4" ht="25.5">
      <c r="A19" s="14" t="s">
        <v>84</v>
      </c>
      <c r="B19" s="15">
        <v>214661776</v>
      </c>
      <c r="C19" s="15">
        <v>0</v>
      </c>
      <c r="D19" s="15">
        <v>218848651</v>
      </c>
    </row>
    <row r="20" spans="1:4" ht="12.75">
      <c r="A20" s="12" t="s">
        <v>85</v>
      </c>
      <c r="B20" s="13">
        <v>246415</v>
      </c>
      <c r="C20" s="13">
        <v>0</v>
      </c>
      <c r="D20" s="13">
        <v>58955</v>
      </c>
    </row>
    <row r="21" spans="1:4" ht="25.5">
      <c r="A21" s="14" t="s">
        <v>86</v>
      </c>
      <c r="B21" s="15">
        <v>246415</v>
      </c>
      <c r="C21" s="15">
        <v>0</v>
      </c>
      <c r="D21" s="15">
        <v>58955</v>
      </c>
    </row>
    <row r="22" spans="1:4" ht="12.75">
      <c r="A22" s="12" t="s">
        <v>87</v>
      </c>
      <c r="B22" s="13">
        <v>9811025</v>
      </c>
      <c r="C22" s="13">
        <v>0</v>
      </c>
      <c r="D22" s="13">
        <v>264194845</v>
      </c>
    </row>
    <row r="23" spans="1:4" ht="12.75">
      <c r="A23" s="14" t="s">
        <v>88</v>
      </c>
      <c r="B23" s="15">
        <v>9811025</v>
      </c>
      <c r="C23" s="15">
        <v>0</v>
      </c>
      <c r="D23" s="15">
        <v>264194845</v>
      </c>
    </row>
    <row r="24" spans="1:4" ht="12.75">
      <c r="A24" s="14" t="s">
        <v>89</v>
      </c>
      <c r="B24" s="15">
        <v>10057440</v>
      </c>
      <c r="C24" s="15">
        <v>0</v>
      </c>
      <c r="D24" s="15">
        <v>264253800</v>
      </c>
    </row>
    <row r="25" spans="1:4" ht="25.5">
      <c r="A25" s="12" t="s">
        <v>90</v>
      </c>
      <c r="B25" s="13">
        <v>658325</v>
      </c>
      <c r="C25" s="13">
        <v>0</v>
      </c>
      <c r="D25" s="13">
        <v>658741</v>
      </c>
    </row>
    <row r="26" spans="1:4" ht="25.5">
      <c r="A26" s="12" t="s">
        <v>91</v>
      </c>
      <c r="B26" s="13">
        <v>356696</v>
      </c>
      <c r="C26" s="13">
        <v>0</v>
      </c>
      <c r="D26" s="13">
        <v>320761</v>
      </c>
    </row>
    <row r="27" spans="1:4" ht="25.5">
      <c r="A27" s="12" t="s">
        <v>92</v>
      </c>
      <c r="B27" s="13">
        <v>276386</v>
      </c>
      <c r="C27" s="13">
        <v>0</v>
      </c>
      <c r="D27" s="13">
        <v>308282</v>
      </c>
    </row>
    <row r="28" spans="1:4" ht="25.5">
      <c r="A28" s="12" t="s">
        <v>93</v>
      </c>
      <c r="B28" s="13">
        <v>25243</v>
      </c>
      <c r="C28" s="13">
        <v>0</v>
      </c>
      <c r="D28" s="13">
        <v>29698</v>
      </c>
    </row>
    <row r="29" spans="1:4" ht="25.5">
      <c r="A29" s="12" t="s">
        <v>94</v>
      </c>
      <c r="B29" s="13">
        <v>96579</v>
      </c>
      <c r="C29" s="13">
        <v>0</v>
      </c>
      <c r="D29" s="13">
        <v>96579</v>
      </c>
    </row>
    <row r="30" spans="1:4" ht="38.25">
      <c r="A30" s="12" t="s">
        <v>95</v>
      </c>
      <c r="B30" s="13">
        <v>24000</v>
      </c>
      <c r="C30" s="13">
        <v>0</v>
      </c>
      <c r="D30" s="13">
        <v>24000</v>
      </c>
    </row>
    <row r="31" spans="1:4" ht="25.5">
      <c r="A31" s="12" t="s">
        <v>96</v>
      </c>
      <c r="B31" s="13">
        <v>72579</v>
      </c>
      <c r="C31" s="13">
        <v>0</v>
      </c>
      <c r="D31" s="13">
        <v>72579</v>
      </c>
    </row>
    <row r="32" spans="1:4" ht="25.5">
      <c r="A32" s="14" t="s">
        <v>97</v>
      </c>
      <c r="B32" s="15">
        <v>754904</v>
      </c>
      <c r="C32" s="15">
        <v>0</v>
      </c>
      <c r="D32" s="15">
        <v>755320</v>
      </c>
    </row>
    <row r="33" spans="1:4" ht="12.75">
      <c r="A33" s="12" t="s">
        <v>160</v>
      </c>
      <c r="B33" s="13">
        <v>216000</v>
      </c>
      <c r="C33" s="13">
        <v>0</v>
      </c>
      <c r="D33" s="13">
        <v>170000</v>
      </c>
    </row>
    <row r="34" spans="1:4" ht="25.5">
      <c r="A34" s="14" t="s">
        <v>161</v>
      </c>
      <c r="B34" s="15">
        <v>216000</v>
      </c>
      <c r="C34" s="15">
        <v>0</v>
      </c>
      <c r="D34" s="15">
        <v>170000</v>
      </c>
    </row>
    <row r="35" spans="1:4" ht="12.75">
      <c r="A35" s="14" t="s">
        <v>98</v>
      </c>
      <c r="B35" s="15">
        <v>970904</v>
      </c>
      <c r="C35" s="15">
        <v>0</v>
      </c>
      <c r="D35" s="15">
        <v>925320</v>
      </c>
    </row>
    <row r="36" spans="1:4" ht="12.75">
      <c r="A36" s="14" t="s">
        <v>99</v>
      </c>
      <c r="B36" s="15">
        <v>225690120</v>
      </c>
      <c r="C36" s="15">
        <v>0</v>
      </c>
      <c r="D36" s="15">
        <v>484027771</v>
      </c>
    </row>
    <row r="37" spans="1:4" ht="12.75">
      <c r="A37" s="12" t="s">
        <v>100</v>
      </c>
      <c r="B37" s="13">
        <v>150916000</v>
      </c>
      <c r="C37" s="13">
        <v>0</v>
      </c>
      <c r="D37" s="13">
        <v>150916000</v>
      </c>
    </row>
    <row r="38" spans="1:4" ht="12.75">
      <c r="A38" s="12" t="s">
        <v>231</v>
      </c>
      <c r="B38" s="13">
        <v>1518272</v>
      </c>
      <c r="C38" s="13">
        <v>0</v>
      </c>
      <c r="D38" s="13">
        <v>1518272</v>
      </c>
    </row>
    <row r="39" spans="1:4" ht="12.75">
      <c r="A39" s="12" t="s">
        <v>101</v>
      </c>
      <c r="B39" s="13">
        <v>67916633</v>
      </c>
      <c r="C39" s="13">
        <v>0</v>
      </c>
      <c r="D39" s="13">
        <v>60500902</v>
      </c>
    </row>
    <row r="40" spans="1:4" ht="12.75">
      <c r="A40" s="12" t="s">
        <v>102</v>
      </c>
      <c r="B40" s="13">
        <v>-7415731</v>
      </c>
      <c r="C40" s="13">
        <v>0</v>
      </c>
      <c r="D40" s="13">
        <v>265904807</v>
      </c>
    </row>
    <row r="41" spans="1:4" ht="12.75">
      <c r="A41" s="14" t="s">
        <v>103</v>
      </c>
      <c r="B41" s="15">
        <v>212935174</v>
      </c>
      <c r="C41" s="15">
        <v>0</v>
      </c>
      <c r="D41" s="15">
        <v>478839981</v>
      </c>
    </row>
    <row r="42" spans="1:4" ht="38.25">
      <c r="A42" s="12" t="s">
        <v>162</v>
      </c>
      <c r="B42" s="13">
        <v>600</v>
      </c>
      <c r="C42" s="13">
        <v>0</v>
      </c>
      <c r="D42" s="13">
        <v>600</v>
      </c>
    </row>
    <row r="43" spans="1:4" ht="25.5">
      <c r="A43" s="12" t="s">
        <v>104</v>
      </c>
      <c r="B43" s="13">
        <v>858640</v>
      </c>
      <c r="C43" s="13">
        <v>0</v>
      </c>
      <c r="D43" s="13">
        <v>1699452</v>
      </c>
    </row>
    <row r="44" spans="1:4" ht="25.5">
      <c r="A44" s="12" t="s">
        <v>232</v>
      </c>
      <c r="B44" s="13">
        <v>0</v>
      </c>
      <c r="C44" s="13">
        <v>0</v>
      </c>
      <c r="D44" s="13">
        <v>164592</v>
      </c>
    </row>
    <row r="45" spans="1:4" ht="25.5">
      <c r="A45" s="12" t="s">
        <v>163</v>
      </c>
      <c r="B45" s="13">
        <v>7999095</v>
      </c>
      <c r="C45" s="13">
        <v>0</v>
      </c>
      <c r="D45" s="13">
        <v>0</v>
      </c>
    </row>
    <row r="46" spans="1:4" ht="25.5">
      <c r="A46" s="14" t="s">
        <v>105</v>
      </c>
      <c r="B46" s="15">
        <v>8858335</v>
      </c>
      <c r="C46" s="15">
        <v>0</v>
      </c>
      <c r="D46" s="15">
        <v>1864644</v>
      </c>
    </row>
    <row r="47" spans="1:4" ht="38.25">
      <c r="A47" s="12" t="s">
        <v>106</v>
      </c>
      <c r="B47" s="13">
        <v>1514152</v>
      </c>
      <c r="C47" s="13">
        <v>0</v>
      </c>
      <c r="D47" s="13">
        <v>1255130</v>
      </c>
    </row>
    <row r="48" spans="1:4" ht="38.25">
      <c r="A48" s="12" t="s">
        <v>107</v>
      </c>
      <c r="B48" s="13">
        <v>1514152</v>
      </c>
      <c r="C48" s="13">
        <v>0</v>
      </c>
      <c r="D48" s="13">
        <v>1255130</v>
      </c>
    </row>
    <row r="49" spans="1:4" ht="25.5">
      <c r="A49" s="14" t="s">
        <v>108</v>
      </c>
      <c r="B49" s="15">
        <v>1514152</v>
      </c>
      <c r="C49" s="15">
        <v>0</v>
      </c>
      <c r="D49" s="15">
        <v>1255130</v>
      </c>
    </row>
    <row r="50" spans="1:4" ht="12.75">
      <c r="A50" s="12" t="s">
        <v>164</v>
      </c>
      <c r="B50" s="13">
        <v>27432</v>
      </c>
      <c r="C50" s="13">
        <v>0</v>
      </c>
      <c r="D50" s="13">
        <v>19978</v>
      </c>
    </row>
    <row r="51" spans="1:4" ht="25.5">
      <c r="A51" s="14" t="s">
        <v>165</v>
      </c>
      <c r="B51" s="15">
        <v>27432</v>
      </c>
      <c r="C51" s="15">
        <v>0</v>
      </c>
      <c r="D51" s="15">
        <v>19978</v>
      </c>
    </row>
    <row r="52" spans="1:4" ht="12.75">
      <c r="A52" s="14" t="s">
        <v>109</v>
      </c>
      <c r="B52" s="15">
        <v>10399919</v>
      </c>
      <c r="C52" s="15">
        <v>0</v>
      </c>
      <c r="D52" s="15">
        <v>3139752</v>
      </c>
    </row>
    <row r="53" spans="1:4" ht="12.75">
      <c r="A53" s="12" t="s">
        <v>110</v>
      </c>
      <c r="B53" s="13">
        <v>2355027</v>
      </c>
      <c r="C53" s="13">
        <v>0</v>
      </c>
      <c r="D53" s="13">
        <v>2048038</v>
      </c>
    </row>
    <row r="54" spans="1:4" ht="25.5">
      <c r="A54" s="14" t="s">
        <v>111</v>
      </c>
      <c r="B54" s="15">
        <v>2355027</v>
      </c>
      <c r="C54" s="15">
        <v>0</v>
      </c>
      <c r="D54" s="15">
        <v>2048038</v>
      </c>
    </row>
    <row r="55" spans="1:4" ht="12.75">
      <c r="A55" s="14" t="s">
        <v>112</v>
      </c>
      <c r="B55" s="15">
        <v>225690120</v>
      </c>
      <c r="C55" s="15">
        <v>0</v>
      </c>
      <c r="D55" s="15">
        <v>484027771</v>
      </c>
    </row>
  </sheetData>
  <sheetProtection/>
  <mergeCells count="2">
    <mergeCell ref="A3:D3"/>
    <mergeCell ref="A2:D2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D29"/>
  <sheetViews>
    <sheetView workbookViewId="0" topLeftCell="A1">
      <selection activeCell="A3" sqref="A3:D3"/>
    </sheetView>
  </sheetViews>
  <sheetFormatPr defaultColWidth="9.00390625" defaultRowHeight="12.75"/>
  <cols>
    <col min="1" max="1" width="41.00390625" style="0" customWidth="1"/>
    <col min="2" max="2" width="14.25390625" style="0" customWidth="1"/>
    <col min="3" max="3" width="14.875" style="0" customWidth="1"/>
    <col min="4" max="4" width="14.75390625" style="0" customWidth="1"/>
  </cols>
  <sheetData>
    <row r="2" spans="1:4" ht="15.75">
      <c r="A2" s="22" t="s">
        <v>242</v>
      </c>
      <c r="B2" s="22"/>
      <c r="C2" s="22"/>
      <c r="D2" s="22"/>
    </row>
    <row r="3" spans="1:4" ht="12.75">
      <c r="A3" s="27"/>
      <c r="B3" s="27"/>
      <c r="C3" s="27"/>
      <c r="D3" s="27"/>
    </row>
    <row r="4" spans="1:4" ht="60" customHeight="1">
      <c r="A4" s="1" t="s">
        <v>0</v>
      </c>
      <c r="B4" s="1" t="s">
        <v>69</v>
      </c>
      <c r="C4" s="1" t="s">
        <v>70</v>
      </c>
      <c r="D4" s="1" t="s">
        <v>71</v>
      </c>
    </row>
    <row r="5" spans="1:4" ht="12.75">
      <c r="A5" s="12" t="s">
        <v>113</v>
      </c>
      <c r="B5" s="13">
        <v>3149436</v>
      </c>
      <c r="C5" s="13">
        <v>0</v>
      </c>
      <c r="D5" s="13">
        <v>4886748</v>
      </c>
    </row>
    <row r="6" spans="1:4" ht="25.5">
      <c r="A6" s="12" t="s">
        <v>114</v>
      </c>
      <c r="B6" s="13">
        <v>1323601</v>
      </c>
      <c r="C6" s="13">
        <v>0</v>
      </c>
      <c r="D6" s="13">
        <v>688524</v>
      </c>
    </row>
    <row r="7" spans="1:4" ht="25.5">
      <c r="A7" s="14" t="s">
        <v>115</v>
      </c>
      <c r="B7" s="15">
        <v>4473037</v>
      </c>
      <c r="C7" s="15">
        <v>0</v>
      </c>
      <c r="D7" s="15">
        <v>5575272</v>
      </c>
    </row>
    <row r="8" spans="1:4" ht="25.5">
      <c r="A8" s="12" t="s">
        <v>116</v>
      </c>
      <c r="B8" s="13">
        <v>36523174</v>
      </c>
      <c r="C8" s="13">
        <v>0</v>
      </c>
      <c r="D8" s="13">
        <v>33125780</v>
      </c>
    </row>
    <row r="9" spans="1:4" ht="25.5">
      <c r="A9" s="12" t="s">
        <v>117</v>
      </c>
      <c r="B9" s="13">
        <v>31247241</v>
      </c>
      <c r="C9" s="13">
        <v>0</v>
      </c>
      <c r="D9" s="13">
        <v>27459704</v>
      </c>
    </row>
    <row r="10" spans="1:4" ht="25.5">
      <c r="A10" s="12" t="s">
        <v>118</v>
      </c>
      <c r="B10" s="13">
        <v>8023395</v>
      </c>
      <c r="C10" s="13">
        <v>0</v>
      </c>
      <c r="D10" s="13">
        <v>269681761</v>
      </c>
    </row>
    <row r="11" spans="1:4" ht="25.5">
      <c r="A11" s="12" t="s">
        <v>119</v>
      </c>
      <c r="B11" s="13">
        <v>202199612</v>
      </c>
      <c r="C11" s="13">
        <v>0</v>
      </c>
      <c r="D11" s="13">
        <v>15330062</v>
      </c>
    </row>
    <row r="12" spans="1:4" ht="25.5">
      <c r="A12" s="14" t="s">
        <v>120</v>
      </c>
      <c r="B12" s="15">
        <v>277993422</v>
      </c>
      <c r="C12" s="15">
        <v>0</v>
      </c>
      <c r="D12" s="15">
        <v>345597307</v>
      </c>
    </row>
    <row r="13" spans="1:4" ht="12.75">
      <c r="A13" s="12" t="s">
        <v>121</v>
      </c>
      <c r="B13" s="13">
        <v>10784955</v>
      </c>
      <c r="C13" s="13">
        <v>0</v>
      </c>
      <c r="D13" s="13">
        <v>7203964</v>
      </c>
    </row>
    <row r="14" spans="1:4" ht="12.75">
      <c r="A14" s="12" t="s">
        <v>122</v>
      </c>
      <c r="B14" s="13">
        <v>12195506</v>
      </c>
      <c r="C14" s="13">
        <v>0</v>
      </c>
      <c r="D14" s="13">
        <v>15551869</v>
      </c>
    </row>
    <row r="15" spans="1:4" ht="14.25" customHeight="1">
      <c r="A15" s="14" t="s">
        <v>123</v>
      </c>
      <c r="B15" s="15">
        <v>22980461</v>
      </c>
      <c r="C15" s="15">
        <v>0</v>
      </c>
      <c r="D15" s="15">
        <v>22755833</v>
      </c>
    </row>
    <row r="16" spans="1:4" ht="12.75">
      <c r="A16" s="12" t="s">
        <v>124</v>
      </c>
      <c r="B16" s="13">
        <v>22845930</v>
      </c>
      <c r="C16" s="13">
        <v>0</v>
      </c>
      <c r="D16" s="13">
        <v>17763119</v>
      </c>
    </row>
    <row r="17" spans="1:4" ht="12.75">
      <c r="A17" s="12" t="s">
        <v>125</v>
      </c>
      <c r="B17" s="13">
        <v>5716599</v>
      </c>
      <c r="C17" s="13">
        <v>0</v>
      </c>
      <c r="D17" s="13">
        <v>5924021</v>
      </c>
    </row>
    <row r="18" spans="1:4" ht="12.75">
      <c r="A18" s="12" t="s">
        <v>126</v>
      </c>
      <c r="B18" s="13">
        <v>4252036</v>
      </c>
      <c r="C18" s="13">
        <v>0</v>
      </c>
      <c r="D18" s="13">
        <v>3419838</v>
      </c>
    </row>
    <row r="19" spans="1:4" ht="13.5" customHeight="1">
      <c r="A19" s="14" t="s">
        <v>127</v>
      </c>
      <c r="B19" s="15">
        <v>32814565</v>
      </c>
      <c r="C19" s="15">
        <v>0</v>
      </c>
      <c r="D19" s="15">
        <v>27106978</v>
      </c>
    </row>
    <row r="20" spans="1:4" ht="12.75">
      <c r="A20" s="14" t="s">
        <v>128</v>
      </c>
      <c r="B20" s="15">
        <v>15616982</v>
      </c>
      <c r="C20" s="15">
        <v>0</v>
      </c>
      <c r="D20" s="15">
        <v>13355840</v>
      </c>
    </row>
    <row r="21" spans="1:4" ht="12.75">
      <c r="A21" s="14" t="s">
        <v>129</v>
      </c>
      <c r="B21" s="15">
        <v>218436745</v>
      </c>
      <c r="C21" s="15">
        <v>0</v>
      </c>
      <c r="D21" s="15">
        <v>22149164</v>
      </c>
    </row>
    <row r="22" spans="1:4" ht="25.5">
      <c r="A22" s="14" t="s">
        <v>130</v>
      </c>
      <c r="B22" s="15">
        <v>-7382294</v>
      </c>
      <c r="C22" s="15">
        <v>0</v>
      </c>
      <c r="D22" s="15">
        <v>265804764</v>
      </c>
    </row>
    <row r="23" spans="1:4" ht="38.25">
      <c r="A23" s="12" t="s">
        <v>233</v>
      </c>
      <c r="B23" s="13">
        <v>0</v>
      </c>
      <c r="C23" s="13">
        <v>0</v>
      </c>
      <c r="D23" s="13">
        <v>100000</v>
      </c>
    </row>
    <row r="24" spans="1:4" ht="25.5">
      <c r="A24" s="12" t="s">
        <v>131</v>
      </c>
      <c r="B24" s="13">
        <v>16</v>
      </c>
      <c r="C24" s="13">
        <v>0</v>
      </c>
      <c r="D24" s="13">
        <v>43</v>
      </c>
    </row>
    <row r="25" spans="1:4" ht="38.25">
      <c r="A25" s="14" t="s">
        <v>132</v>
      </c>
      <c r="B25" s="15">
        <v>16</v>
      </c>
      <c r="C25" s="15">
        <v>0</v>
      </c>
      <c r="D25" s="15">
        <v>100043</v>
      </c>
    </row>
    <row r="26" spans="1:4" ht="25.5">
      <c r="A26" s="12" t="s">
        <v>133</v>
      </c>
      <c r="B26" s="13">
        <v>33453</v>
      </c>
      <c r="C26" s="13">
        <v>0</v>
      </c>
      <c r="D26" s="13">
        <v>0</v>
      </c>
    </row>
    <row r="27" spans="1:4" ht="25.5">
      <c r="A27" s="14" t="s">
        <v>134</v>
      </c>
      <c r="B27" s="15">
        <v>33453</v>
      </c>
      <c r="C27" s="15">
        <v>0</v>
      </c>
      <c r="D27" s="15">
        <v>0</v>
      </c>
    </row>
    <row r="28" spans="1:4" ht="25.5">
      <c r="A28" s="14" t="s">
        <v>135</v>
      </c>
      <c r="B28" s="15">
        <v>-33437</v>
      </c>
      <c r="C28" s="15">
        <v>0</v>
      </c>
      <c r="D28" s="15">
        <v>100043</v>
      </c>
    </row>
    <row r="29" spans="1:4" ht="12.75">
      <c r="A29" s="14" t="s">
        <v>136</v>
      </c>
      <c r="B29" s="15">
        <v>-7415731</v>
      </c>
      <c r="C29" s="15">
        <v>0</v>
      </c>
      <c r="D29" s="15">
        <v>265904807</v>
      </c>
    </row>
  </sheetData>
  <sheetProtection/>
  <mergeCells count="2">
    <mergeCell ref="A3:D3"/>
    <mergeCell ref="A2:D2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H19"/>
  <sheetViews>
    <sheetView tabSelected="1" workbookViewId="0" topLeftCell="A1">
      <selection activeCell="E3" sqref="E3:H3"/>
    </sheetView>
  </sheetViews>
  <sheetFormatPr defaultColWidth="9.00390625" defaultRowHeight="12.75"/>
  <cols>
    <col min="1" max="1" width="22.375" style="0" customWidth="1"/>
    <col min="2" max="2" width="13.25390625" style="0" customWidth="1"/>
    <col min="3" max="3" width="17.00390625" style="0" customWidth="1"/>
    <col min="4" max="4" width="16.75390625" style="0" customWidth="1"/>
    <col min="5" max="5" width="9.75390625" style="0" customWidth="1"/>
    <col min="6" max="6" width="15.125" style="0" customWidth="1"/>
    <col min="7" max="7" width="16.00390625" style="0" customWidth="1"/>
    <col min="8" max="8" width="13.375" style="0" customWidth="1"/>
  </cols>
  <sheetData>
    <row r="1" ht="12.75">
      <c r="H1" s="2"/>
    </row>
    <row r="2" spans="1:8" ht="15.75">
      <c r="A2" s="22" t="s">
        <v>243</v>
      </c>
      <c r="B2" s="22"/>
      <c r="C2" s="22"/>
      <c r="D2" s="22"/>
      <c r="E2" s="22"/>
      <c r="F2" s="22"/>
      <c r="G2" s="22"/>
      <c r="H2" s="22"/>
    </row>
    <row r="3" spans="1:8" ht="12.75">
      <c r="A3" s="23"/>
      <c r="B3" s="23"/>
      <c r="C3" s="23"/>
      <c r="D3" s="23"/>
      <c r="E3" s="23" t="s">
        <v>250</v>
      </c>
      <c r="F3" s="23"/>
      <c r="G3" s="23"/>
      <c r="H3" s="23"/>
    </row>
    <row r="4" spans="1:8" ht="65.25" customHeight="1">
      <c r="A4" s="1" t="s">
        <v>0</v>
      </c>
      <c r="B4" s="1" t="s">
        <v>137</v>
      </c>
      <c r="C4" s="1" t="s">
        <v>138</v>
      </c>
      <c r="D4" s="1" t="s">
        <v>139</v>
      </c>
      <c r="E4" s="1" t="s">
        <v>140</v>
      </c>
      <c r="F4" s="1" t="s">
        <v>141</v>
      </c>
      <c r="G4" s="1" t="s">
        <v>142</v>
      </c>
      <c r="H4" s="1" t="s">
        <v>143</v>
      </c>
    </row>
    <row r="5" spans="1:8" ht="38.25">
      <c r="A5" s="14" t="s">
        <v>144</v>
      </c>
      <c r="B5" s="15">
        <v>4911599</v>
      </c>
      <c r="C5" s="15">
        <v>219541726</v>
      </c>
      <c r="D5" s="15">
        <v>54591303</v>
      </c>
      <c r="E5" s="15">
        <v>0</v>
      </c>
      <c r="F5" s="15">
        <v>10392240</v>
      </c>
      <c r="G5" s="15">
        <v>750000</v>
      </c>
      <c r="H5" s="15">
        <v>290186868</v>
      </c>
    </row>
    <row r="6" spans="1:8" ht="38.25">
      <c r="A6" s="12" t="s">
        <v>166</v>
      </c>
      <c r="B6" s="13">
        <v>0</v>
      </c>
      <c r="C6" s="13">
        <v>0</v>
      </c>
      <c r="D6" s="13">
        <v>0</v>
      </c>
      <c r="E6" s="13">
        <v>0</v>
      </c>
      <c r="F6" s="13">
        <v>18912958</v>
      </c>
      <c r="G6" s="13">
        <v>0</v>
      </c>
      <c r="H6" s="13">
        <v>18912958</v>
      </c>
    </row>
    <row r="7" spans="1:8" s="3" customFormat="1" ht="12.75">
      <c r="A7" s="12" t="s">
        <v>167</v>
      </c>
      <c r="B7" s="13">
        <v>0</v>
      </c>
      <c r="C7" s="13">
        <v>0</v>
      </c>
      <c r="D7" s="13">
        <v>0</v>
      </c>
      <c r="E7" s="13">
        <v>0</v>
      </c>
      <c r="F7" s="13">
        <v>2544757</v>
      </c>
      <c r="G7" s="13">
        <v>0</v>
      </c>
      <c r="H7" s="13">
        <v>2544757</v>
      </c>
    </row>
    <row r="8" spans="1:8" ht="26.25" customHeight="1">
      <c r="A8" s="12" t="s">
        <v>145</v>
      </c>
      <c r="B8" s="13">
        <v>0</v>
      </c>
      <c r="C8" s="13">
        <v>13379225</v>
      </c>
      <c r="D8" s="13">
        <v>4676130</v>
      </c>
      <c r="E8" s="13">
        <v>0</v>
      </c>
      <c r="F8" s="13">
        <v>0</v>
      </c>
      <c r="G8" s="13">
        <v>0</v>
      </c>
      <c r="H8" s="13">
        <v>18055355</v>
      </c>
    </row>
    <row r="9" spans="1:8" ht="12.75">
      <c r="A9" s="12" t="s">
        <v>168</v>
      </c>
      <c r="B9" s="13">
        <v>3911599</v>
      </c>
      <c r="C9" s="13">
        <v>14000</v>
      </c>
      <c r="D9" s="13">
        <v>3517000</v>
      </c>
      <c r="E9" s="13">
        <v>0</v>
      </c>
      <c r="F9" s="13">
        <v>0</v>
      </c>
      <c r="G9" s="13">
        <v>0</v>
      </c>
      <c r="H9" s="13">
        <v>7442599</v>
      </c>
    </row>
    <row r="10" spans="1:8" ht="25.5">
      <c r="A10" s="14" t="s">
        <v>146</v>
      </c>
      <c r="B10" s="15">
        <v>3911599</v>
      </c>
      <c r="C10" s="15">
        <v>13393225</v>
      </c>
      <c r="D10" s="15">
        <v>8193130</v>
      </c>
      <c r="E10" s="15">
        <v>0</v>
      </c>
      <c r="F10" s="15">
        <v>21457715</v>
      </c>
      <c r="G10" s="15">
        <v>0</v>
      </c>
      <c r="H10" s="15">
        <v>46955669</v>
      </c>
    </row>
    <row r="11" spans="1:8" s="3" customFormat="1" ht="12.75">
      <c r="A11" s="12" t="s">
        <v>158</v>
      </c>
      <c r="B11" s="13">
        <v>3911599</v>
      </c>
      <c r="C11" s="13">
        <v>14000</v>
      </c>
      <c r="D11" s="13">
        <v>3517000</v>
      </c>
      <c r="E11" s="13">
        <v>0</v>
      </c>
      <c r="F11" s="13">
        <v>22070355</v>
      </c>
      <c r="G11" s="13">
        <v>0</v>
      </c>
      <c r="H11" s="13">
        <v>29512954</v>
      </c>
    </row>
    <row r="12" spans="1:8" ht="25.5">
      <c r="A12" s="14" t="s">
        <v>234</v>
      </c>
      <c r="B12" s="15">
        <v>3911599</v>
      </c>
      <c r="C12" s="15">
        <v>14000</v>
      </c>
      <c r="D12" s="15">
        <v>3517000</v>
      </c>
      <c r="E12" s="15">
        <v>0</v>
      </c>
      <c r="F12" s="15">
        <v>22070355</v>
      </c>
      <c r="G12" s="15">
        <v>0</v>
      </c>
      <c r="H12" s="15">
        <v>29512954</v>
      </c>
    </row>
    <row r="13" spans="1:8" ht="25.5">
      <c r="A13" s="14" t="s">
        <v>147</v>
      </c>
      <c r="B13" s="15">
        <v>4911599</v>
      </c>
      <c r="C13" s="15">
        <v>232920951</v>
      </c>
      <c r="D13" s="15">
        <v>59267433</v>
      </c>
      <c r="E13" s="15">
        <v>0</v>
      </c>
      <c r="F13" s="15">
        <v>9779600</v>
      </c>
      <c r="G13" s="15">
        <v>750000</v>
      </c>
      <c r="H13" s="15">
        <v>307629583</v>
      </c>
    </row>
    <row r="14" spans="1:8" ht="38.25">
      <c r="A14" s="14" t="s">
        <v>148</v>
      </c>
      <c r="B14" s="15">
        <v>3571427</v>
      </c>
      <c r="C14" s="15">
        <v>55342530</v>
      </c>
      <c r="D14" s="15">
        <v>24608326</v>
      </c>
      <c r="E14" s="15">
        <v>0</v>
      </c>
      <c r="F14" s="15">
        <v>0</v>
      </c>
      <c r="G14" s="15">
        <v>40809</v>
      </c>
      <c r="H14" s="15">
        <v>83563092</v>
      </c>
    </row>
    <row r="15" spans="1:8" ht="38.25">
      <c r="A15" s="12" t="s">
        <v>149</v>
      </c>
      <c r="B15" s="13">
        <v>690062</v>
      </c>
      <c r="C15" s="13">
        <v>4122212</v>
      </c>
      <c r="D15" s="13">
        <v>8513566</v>
      </c>
      <c r="E15" s="13">
        <v>0</v>
      </c>
      <c r="F15" s="13">
        <v>0</v>
      </c>
      <c r="G15" s="13">
        <v>30000</v>
      </c>
      <c r="H15" s="13">
        <v>13355840</v>
      </c>
    </row>
    <row r="16" spans="1:8" ht="38.25">
      <c r="A16" s="14" t="s">
        <v>150</v>
      </c>
      <c r="B16" s="15">
        <v>4261489</v>
      </c>
      <c r="C16" s="15">
        <v>59464742</v>
      </c>
      <c r="D16" s="15">
        <v>33121892</v>
      </c>
      <c r="E16" s="15">
        <v>0</v>
      </c>
      <c r="F16" s="15">
        <v>0</v>
      </c>
      <c r="G16" s="15">
        <v>70809</v>
      </c>
      <c r="H16" s="15">
        <v>96918932</v>
      </c>
    </row>
    <row r="17" spans="1:8" ht="25.5">
      <c r="A17" s="14" t="s">
        <v>151</v>
      </c>
      <c r="B17" s="15">
        <v>4261489</v>
      </c>
      <c r="C17" s="15">
        <v>59464742</v>
      </c>
      <c r="D17" s="15">
        <v>33121892</v>
      </c>
      <c r="E17" s="15">
        <v>0</v>
      </c>
      <c r="F17" s="15">
        <v>0</v>
      </c>
      <c r="G17" s="15">
        <v>70809</v>
      </c>
      <c r="H17" s="15">
        <v>96918932</v>
      </c>
    </row>
    <row r="18" spans="1:8" ht="25.5">
      <c r="A18" s="14" t="s">
        <v>152</v>
      </c>
      <c r="B18" s="15">
        <v>650110</v>
      </c>
      <c r="C18" s="15">
        <v>173456209</v>
      </c>
      <c r="D18" s="15">
        <v>26145541</v>
      </c>
      <c r="E18" s="15">
        <v>0</v>
      </c>
      <c r="F18" s="15">
        <v>9779600</v>
      </c>
      <c r="G18" s="15">
        <v>679191</v>
      </c>
      <c r="H18" s="15">
        <v>210710651</v>
      </c>
    </row>
    <row r="19" spans="1:8" ht="25.5">
      <c r="A19" s="12" t="s">
        <v>235</v>
      </c>
      <c r="B19" s="13">
        <v>3911599</v>
      </c>
      <c r="C19" s="13">
        <v>45000</v>
      </c>
      <c r="D19" s="13">
        <v>6092888</v>
      </c>
      <c r="E19" s="13">
        <v>0</v>
      </c>
      <c r="F19" s="13">
        <v>0</v>
      </c>
      <c r="G19" s="13">
        <v>0</v>
      </c>
      <c r="H19" s="13">
        <v>10049487</v>
      </c>
    </row>
  </sheetData>
  <sheetProtection/>
  <mergeCells count="3">
    <mergeCell ref="A2:H2"/>
    <mergeCell ref="A3:D3"/>
    <mergeCell ref="E3:H3"/>
  </mergeCells>
  <printOptions/>
  <pageMargins left="0.75" right="0.75" top="1" bottom="1" header="0.5" footer="0.5"/>
  <pageSetup fitToWidth="0" fitToHeight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user</cp:lastModifiedBy>
  <cp:lastPrinted>2020-07-07T08:35:29Z</cp:lastPrinted>
  <dcterms:created xsi:type="dcterms:W3CDTF">2010-05-29T08:47:41Z</dcterms:created>
  <dcterms:modified xsi:type="dcterms:W3CDTF">2020-07-07T08:35:56Z</dcterms:modified>
  <cp:category/>
  <cp:version/>
  <cp:contentType/>
  <cp:contentStatus/>
</cp:coreProperties>
</file>