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előirányzafelh. terv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<sst xmlns="http://schemas.openxmlformats.org/spreadsheetml/2006/main" count="48" uniqueCount="48">
  <si>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Összesen bevételek</t>
  </si>
  <si>
    <t>Felhalm. bevételek össz.</t>
  </si>
  <si>
    <t>Egyéb felhalm. bev.</t>
  </si>
  <si>
    <t>Immat. javak, ingatl. bev.</t>
  </si>
  <si>
    <t>Felhalm. c. int. finanszírozás</t>
  </si>
  <si>
    <t>Felhalm. c. tám. áh. b.</t>
  </si>
  <si>
    <t>Felhalmozási c. önk. tám.</t>
  </si>
  <si>
    <t>Működési bevételek össz.</t>
  </si>
  <si>
    <t>Finanszírozási bevételek</t>
  </si>
  <si>
    <t>Működési célú átvett pe</t>
  </si>
  <si>
    <t xml:space="preserve">Működési bevételek   </t>
  </si>
  <si>
    <t>Közhatalmi bevételek</t>
  </si>
  <si>
    <t>Működési célú tám.ért.bevétel</t>
  </si>
  <si>
    <t>Összesen kiadás</t>
  </si>
  <si>
    <t>Összesen felhalm. kiad.</t>
  </si>
  <si>
    <t>Felhalm.célú int.fin.</t>
  </si>
  <si>
    <t>Egyéb felhalm. c. támog. áh. k.</t>
  </si>
  <si>
    <t>Egyéb felhalm. c. támg. áh.b.</t>
  </si>
  <si>
    <t>Felújítások</t>
  </si>
  <si>
    <t>Beruházások</t>
  </si>
  <si>
    <t>Működési kiadások össz.</t>
  </si>
  <si>
    <t>Finanszírozási kiadások</t>
  </si>
  <si>
    <t>Tartalékok</t>
  </si>
  <si>
    <t>Egyéb működési kiadások</t>
  </si>
  <si>
    <t>Működési c. kiadások áh. k.</t>
  </si>
  <si>
    <t>Működési c. támogatások áh. b.</t>
  </si>
  <si>
    <t>Ellátottak pénzbeli juttatásai</t>
  </si>
  <si>
    <t>Dologi kiadások</t>
  </si>
  <si>
    <t>Járulék kiadások és szocho</t>
  </si>
  <si>
    <t>Személyi jellegű kiadások</t>
  </si>
  <si>
    <t>Összesen</t>
  </si>
  <si>
    <t>December</t>
  </si>
  <si>
    <t>November</t>
  </si>
  <si>
    <t>Október</t>
  </si>
  <si>
    <t>Szeptemb.</t>
  </si>
  <si>
    <t>Auguszt.</t>
  </si>
  <si>
    <t>Július</t>
  </si>
  <si>
    <t>Június</t>
  </si>
  <si>
    <t>Május</t>
  </si>
  <si>
    <t>Április</t>
  </si>
  <si>
    <t>Március</t>
  </si>
  <si>
    <t>Február</t>
  </si>
  <si>
    <t>Január</t>
  </si>
  <si>
    <t>Előirányzat össz.</t>
  </si>
  <si>
    <t>Megnevezés</t>
  </si>
  <si>
    <t>adatok e Ft-ban</t>
  </si>
  <si>
    <t>Előirányzatfelhasználási ütemterv</t>
  </si>
  <si>
    <t>23. sz. melléklet az  1/2015. (II.20.)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</si>
</sst>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5" borderId="11" xfId="0" applyFont="1" applyFill="1" applyBorder="1" applyAlignment="1">
      <alignment/>
    </xf>
    <xf numFmtId="0" fontId="33" fillId="5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33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3" fillId="0" borderId="18" xfId="0" applyFont="1" applyBorder="1" applyAlignment="1">
      <alignment/>
    </xf>
    <xf numFmtId="0" fontId="0" fillId="33" borderId="17" xfId="0" applyFill="1" applyBorder="1" applyAlignment="1">
      <alignment/>
    </xf>
    <xf numFmtId="0" fontId="33" fillId="33" borderId="18" xfId="0" applyFont="1" applyFill="1" applyBorder="1" applyAlignment="1">
      <alignment/>
    </xf>
    <xf numFmtId="0" fontId="33" fillId="5" borderId="16" xfId="0" applyFont="1" applyFill="1" applyBorder="1" applyAlignment="1">
      <alignment/>
    </xf>
    <xf numFmtId="0" fontId="33" fillId="5" borderId="17" xfId="0" applyFont="1" applyFill="1" applyBorder="1" applyAlignment="1">
      <alignment/>
    </xf>
    <xf numFmtId="0" fontId="33" fillId="5" borderId="18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7" fillId="5" borderId="19" xfId="0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wrapText="1"/>
    </xf>
    <xf numFmtId="0" fontId="37" fillId="5" borderId="21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22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pane xSplit="2" ySplit="8" topLeftCell="C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" sqref="D3"/>
    </sheetView>
  </sheetViews>
  <sheetFormatPr defaultColWidth="9.140625" defaultRowHeight="15"/>
  <cols>
    <col min="1" max="1" width="25.57421875" style="0" customWidth="1"/>
    <col min="2" max="2" width="10.00390625" style="0" customWidth="1"/>
    <col min="3" max="3" width="9.00390625" style="0" customWidth="1"/>
    <col min="4" max="5" width="8.8515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7.421875" style="0" customWidth="1"/>
    <col min="11" max="11" width="8.140625" style="0" customWidth="1"/>
    <col min="12" max="12" width="7.8515625" style="0" customWidth="1"/>
    <col min="13" max="13" width="8.00390625" style="0" customWidth="1"/>
    <col min="14" max="14" width="8.57421875" style="0" customWidth="1"/>
  </cols>
  <sheetData>
    <row r="1" ht="15">
      <c r="A1" s="22" t="s">
        <v>47</v>
      </c>
    </row>
    <row r="3" ht="15.75">
      <c r="A3" s="21" t="s">
        <v>46</v>
      </c>
    </row>
    <row r="4" spans="14:15" ht="15.75" thickBot="1">
      <c r="N4" s="23" t="s">
        <v>45</v>
      </c>
      <c r="O4" s="23"/>
    </row>
    <row r="5" spans="1:15" ht="23.25">
      <c r="A5" s="20" t="s">
        <v>44</v>
      </c>
      <c r="B5" s="19" t="s">
        <v>43</v>
      </c>
      <c r="C5" s="18" t="s">
        <v>42</v>
      </c>
      <c r="D5" s="18" t="s">
        <v>41</v>
      </c>
      <c r="E5" s="18" t="s">
        <v>40</v>
      </c>
      <c r="F5" s="18" t="s">
        <v>39</v>
      </c>
      <c r="G5" s="18" t="s">
        <v>38</v>
      </c>
      <c r="H5" s="18" t="s">
        <v>37</v>
      </c>
      <c r="I5" s="18" t="s">
        <v>36</v>
      </c>
      <c r="J5" s="18" t="s">
        <v>35</v>
      </c>
      <c r="K5" s="18" t="s">
        <v>34</v>
      </c>
      <c r="L5" s="18" t="s">
        <v>33</v>
      </c>
      <c r="M5" s="18" t="s">
        <v>32</v>
      </c>
      <c r="N5" s="18" t="s">
        <v>31</v>
      </c>
      <c r="O5" s="17" t="s">
        <v>30</v>
      </c>
    </row>
    <row r="6" spans="1:16" ht="15">
      <c r="A6" s="10" t="s">
        <v>29</v>
      </c>
      <c r="B6" s="9">
        <v>104543</v>
      </c>
      <c r="C6" s="9">
        <v>8750</v>
      </c>
      <c r="D6" s="9">
        <v>8712</v>
      </c>
      <c r="E6" s="9">
        <v>8712</v>
      </c>
      <c r="F6" s="9">
        <v>8712</v>
      </c>
      <c r="G6" s="9">
        <v>8712</v>
      </c>
      <c r="H6" s="9">
        <v>8712</v>
      </c>
      <c r="I6" s="9">
        <v>8712</v>
      </c>
      <c r="J6" s="9">
        <v>8712</v>
      </c>
      <c r="K6" s="9">
        <v>8712</v>
      </c>
      <c r="L6" s="9">
        <v>8712</v>
      </c>
      <c r="M6" s="9">
        <v>8712</v>
      </c>
      <c r="N6" s="9">
        <v>8673</v>
      </c>
      <c r="O6" s="8">
        <f aca="true" t="shared" si="0" ref="O6:O14">SUM(C6:N6)</f>
        <v>104543</v>
      </c>
      <c r="P6">
        <f aca="true" t="shared" si="1" ref="P6:P35">B6-O6</f>
        <v>0</v>
      </c>
    </row>
    <row r="7" spans="1:16" ht="15">
      <c r="A7" s="10" t="s">
        <v>28</v>
      </c>
      <c r="B7" s="9">
        <v>27714</v>
      </c>
      <c r="C7" s="9">
        <v>2156</v>
      </c>
      <c r="D7" s="9">
        <v>2310</v>
      </c>
      <c r="E7" s="9">
        <v>2310</v>
      </c>
      <c r="F7" s="9">
        <v>2310</v>
      </c>
      <c r="G7" s="9">
        <v>2310</v>
      </c>
      <c r="H7" s="9">
        <v>2310</v>
      </c>
      <c r="I7" s="9">
        <v>2310</v>
      </c>
      <c r="J7" s="9">
        <v>2310</v>
      </c>
      <c r="K7" s="9">
        <v>2310</v>
      </c>
      <c r="L7" s="9">
        <v>2310</v>
      </c>
      <c r="M7" s="9">
        <v>2310</v>
      </c>
      <c r="N7" s="9">
        <v>2458</v>
      </c>
      <c r="O7" s="8">
        <f t="shared" si="0"/>
        <v>27714</v>
      </c>
      <c r="P7">
        <f t="shared" si="1"/>
        <v>0</v>
      </c>
    </row>
    <row r="8" spans="1:16" ht="15">
      <c r="A8" s="10" t="s">
        <v>27</v>
      </c>
      <c r="B8" s="9">
        <v>67791</v>
      </c>
      <c r="C8" s="9">
        <v>5483</v>
      </c>
      <c r="D8" s="9">
        <v>4528</v>
      </c>
      <c r="E8" s="9">
        <v>6798</v>
      </c>
      <c r="F8" s="9">
        <v>10520</v>
      </c>
      <c r="G8" s="9">
        <v>6751</v>
      </c>
      <c r="H8" s="9">
        <v>5460</v>
      </c>
      <c r="I8" s="9">
        <v>4561</v>
      </c>
      <c r="J8" s="9">
        <v>4241</v>
      </c>
      <c r="K8" s="9">
        <v>6515</v>
      </c>
      <c r="L8" s="9">
        <v>5712</v>
      </c>
      <c r="M8" s="9">
        <v>4764</v>
      </c>
      <c r="N8" s="9">
        <v>2458</v>
      </c>
      <c r="O8" s="8">
        <f t="shared" si="0"/>
        <v>67791</v>
      </c>
      <c r="P8">
        <f t="shared" si="1"/>
        <v>0</v>
      </c>
    </row>
    <row r="9" spans="1:16" ht="15">
      <c r="A9" s="10" t="s">
        <v>26</v>
      </c>
      <c r="B9" s="9">
        <v>8014</v>
      </c>
      <c r="C9" s="9">
        <v>864</v>
      </c>
      <c r="D9" s="9">
        <v>650</v>
      </c>
      <c r="E9" s="9">
        <v>650</v>
      </c>
      <c r="F9" s="9">
        <v>650</v>
      </c>
      <c r="G9" s="9">
        <v>650</v>
      </c>
      <c r="H9" s="9">
        <v>650</v>
      </c>
      <c r="I9" s="9">
        <v>650</v>
      </c>
      <c r="J9" s="9">
        <v>650</v>
      </c>
      <c r="K9" s="9">
        <v>650</v>
      </c>
      <c r="L9" s="9">
        <v>650</v>
      </c>
      <c r="M9" s="9">
        <v>650</v>
      </c>
      <c r="N9" s="9">
        <v>650</v>
      </c>
      <c r="O9" s="8">
        <f t="shared" si="0"/>
        <v>8014</v>
      </c>
      <c r="P9">
        <f t="shared" si="1"/>
        <v>0</v>
      </c>
    </row>
    <row r="10" spans="1:16" ht="15">
      <c r="A10" s="10" t="s">
        <v>25</v>
      </c>
      <c r="B10" s="9">
        <v>2150</v>
      </c>
      <c r="C10" s="9">
        <v>180</v>
      </c>
      <c r="D10" s="9">
        <v>180</v>
      </c>
      <c r="E10" s="9">
        <v>180</v>
      </c>
      <c r="F10" s="9">
        <v>180</v>
      </c>
      <c r="G10" s="9">
        <v>180</v>
      </c>
      <c r="H10" s="9">
        <v>180</v>
      </c>
      <c r="I10" s="9">
        <v>180</v>
      </c>
      <c r="J10" s="9">
        <v>180</v>
      </c>
      <c r="K10" s="9">
        <v>180</v>
      </c>
      <c r="L10" s="9">
        <v>180</v>
      </c>
      <c r="M10" s="9">
        <v>180</v>
      </c>
      <c r="N10" s="9">
        <v>170</v>
      </c>
      <c r="O10" s="8">
        <f t="shared" si="0"/>
        <v>2150</v>
      </c>
      <c r="P10">
        <f t="shared" si="1"/>
        <v>0</v>
      </c>
    </row>
    <row r="11" spans="1:16" ht="15">
      <c r="A11" s="10" t="s">
        <v>24</v>
      </c>
      <c r="B11" s="9">
        <v>5750</v>
      </c>
      <c r="C11" s="9"/>
      <c r="D11" s="9">
        <v>3750</v>
      </c>
      <c r="E11" s="9">
        <v>2000</v>
      </c>
      <c r="F11" s="9"/>
      <c r="G11" s="9"/>
      <c r="H11" s="9"/>
      <c r="I11" s="9"/>
      <c r="J11" s="9"/>
      <c r="K11" s="9"/>
      <c r="L11" s="9"/>
      <c r="M11" s="9"/>
      <c r="N11" s="9"/>
      <c r="O11" s="8">
        <f t="shared" si="0"/>
        <v>5750</v>
      </c>
      <c r="P11">
        <f t="shared" si="1"/>
        <v>0</v>
      </c>
    </row>
    <row r="12" spans="1:16" ht="15">
      <c r="A12" s="10" t="s">
        <v>23</v>
      </c>
      <c r="B12" s="9"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8">
        <f t="shared" si="0"/>
        <v>0</v>
      </c>
      <c r="P12">
        <f t="shared" si="1"/>
        <v>0</v>
      </c>
    </row>
    <row r="13" spans="1:16" ht="15">
      <c r="A13" s="10" t="s">
        <v>22</v>
      </c>
      <c r="B13" s="9">
        <v>24737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24737</v>
      </c>
      <c r="O13" s="8">
        <f t="shared" si="0"/>
        <v>24737</v>
      </c>
      <c r="P13">
        <f t="shared" si="1"/>
        <v>0</v>
      </c>
    </row>
    <row r="14" spans="1:16" ht="15">
      <c r="A14" s="10" t="s">
        <v>21</v>
      </c>
      <c r="B14" s="9">
        <v>105090</v>
      </c>
      <c r="C14" s="9">
        <v>8758</v>
      </c>
      <c r="D14" s="9">
        <v>8758</v>
      </c>
      <c r="E14" s="9">
        <v>8758</v>
      </c>
      <c r="F14" s="9">
        <v>8758</v>
      </c>
      <c r="G14" s="9">
        <v>8758</v>
      </c>
      <c r="H14" s="9">
        <v>8758</v>
      </c>
      <c r="I14" s="9">
        <v>8758</v>
      </c>
      <c r="J14" s="9">
        <v>8758</v>
      </c>
      <c r="K14" s="9">
        <v>8758</v>
      </c>
      <c r="L14" s="9">
        <v>8758</v>
      </c>
      <c r="M14" s="9">
        <v>8758</v>
      </c>
      <c r="N14" s="9">
        <v>8752</v>
      </c>
      <c r="O14" s="8">
        <f t="shared" si="0"/>
        <v>105090</v>
      </c>
      <c r="P14">
        <f t="shared" si="1"/>
        <v>0</v>
      </c>
    </row>
    <row r="15" spans="1:16" ht="15">
      <c r="A15" s="12" t="s">
        <v>20</v>
      </c>
      <c r="B15" s="11">
        <f aca="true" t="shared" si="2" ref="B15:O15">SUM(B6:B14)</f>
        <v>345789</v>
      </c>
      <c r="C15" s="11">
        <f t="shared" si="2"/>
        <v>26191</v>
      </c>
      <c r="D15" s="11">
        <f t="shared" si="2"/>
        <v>28888</v>
      </c>
      <c r="E15" s="11">
        <f t="shared" si="2"/>
        <v>29408</v>
      </c>
      <c r="F15" s="11">
        <f t="shared" si="2"/>
        <v>31130</v>
      </c>
      <c r="G15" s="11">
        <f t="shared" si="2"/>
        <v>27361</v>
      </c>
      <c r="H15" s="11">
        <f t="shared" si="2"/>
        <v>26070</v>
      </c>
      <c r="I15" s="11">
        <f t="shared" si="2"/>
        <v>25171</v>
      </c>
      <c r="J15" s="11">
        <f t="shared" si="2"/>
        <v>24851</v>
      </c>
      <c r="K15" s="11">
        <f t="shared" si="2"/>
        <v>27125</v>
      </c>
      <c r="L15" s="11">
        <f t="shared" si="2"/>
        <v>26322</v>
      </c>
      <c r="M15" s="11">
        <f t="shared" si="2"/>
        <v>25374</v>
      </c>
      <c r="N15" s="11">
        <f t="shared" si="2"/>
        <v>47898</v>
      </c>
      <c r="O15" s="16">
        <f t="shared" si="2"/>
        <v>345789</v>
      </c>
      <c r="P15">
        <f t="shared" si="1"/>
        <v>0</v>
      </c>
    </row>
    <row r="16" spans="1:16" ht="15">
      <c r="A16" s="10" t="s">
        <v>19</v>
      </c>
      <c r="B16" s="9">
        <v>2975</v>
      </c>
      <c r="C16" s="9"/>
      <c r="D16" s="9"/>
      <c r="E16" s="9"/>
      <c r="F16" s="9">
        <v>2975</v>
      </c>
      <c r="G16" s="9"/>
      <c r="H16" s="9"/>
      <c r="I16" s="9"/>
      <c r="J16" s="9"/>
      <c r="K16" s="9"/>
      <c r="L16" s="9"/>
      <c r="M16" s="9"/>
      <c r="N16" s="9"/>
      <c r="O16" s="8">
        <f>SUM(C16:N16)</f>
        <v>2975</v>
      </c>
      <c r="P16">
        <f t="shared" si="1"/>
        <v>0</v>
      </c>
    </row>
    <row r="17" spans="1:16" ht="15">
      <c r="A17" s="10" t="s">
        <v>18</v>
      </c>
      <c r="B17" s="9">
        <v>30967</v>
      </c>
      <c r="C17" s="9"/>
      <c r="D17" s="9">
        <v>13075</v>
      </c>
      <c r="E17" s="9"/>
      <c r="F17" s="9"/>
      <c r="G17" s="9"/>
      <c r="H17" s="9">
        <v>4000</v>
      </c>
      <c r="I17" s="9">
        <v>13892</v>
      </c>
      <c r="J17" s="9"/>
      <c r="K17" s="9"/>
      <c r="L17" s="9"/>
      <c r="M17" s="9"/>
      <c r="N17" s="9"/>
      <c r="O17" s="8">
        <f>SUM(C17:N17)</f>
        <v>30967</v>
      </c>
      <c r="P17">
        <f t="shared" si="1"/>
        <v>0</v>
      </c>
    </row>
    <row r="18" spans="1:16" ht="15">
      <c r="A18" s="10" t="s">
        <v>17</v>
      </c>
      <c r="B18" s="9">
        <v>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8">
        <f>SUM(C18:N18)</f>
        <v>0</v>
      </c>
      <c r="P18">
        <f t="shared" si="1"/>
        <v>0</v>
      </c>
    </row>
    <row r="19" spans="1:16" ht="15">
      <c r="A19" s="10" t="s">
        <v>16</v>
      </c>
      <c r="B19" s="9">
        <v>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8">
        <f>SUM(C19:N19)</f>
        <v>0</v>
      </c>
      <c r="P19">
        <f t="shared" si="1"/>
        <v>0</v>
      </c>
    </row>
    <row r="20" spans="1:16" ht="15">
      <c r="A20" s="10" t="s">
        <v>15</v>
      </c>
      <c r="B20" s="9">
        <v>254</v>
      </c>
      <c r="C20" s="9"/>
      <c r="D20" s="9">
        <v>254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8">
        <f>SUM(C20:N20)</f>
        <v>254</v>
      </c>
      <c r="P20">
        <f t="shared" si="1"/>
        <v>0</v>
      </c>
    </row>
    <row r="21" spans="1:16" ht="15">
      <c r="A21" s="12" t="s">
        <v>14</v>
      </c>
      <c r="B21" s="11">
        <f aca="true" t="shared" si="3" ref="B21:O21">SUM(B16:B20)</f>
        <v>34196</v>
      </c>
      <c r="C21" s="11">
        <f t="shared" si="3"/>
        <v>0</v>
      </c>
      <c r="D21" s="11">
        <f t="shared" si="3"/>
        <v>13329</v>
      </c>
      <c r="E21" s="11">
        <f t="shared" si="3"/>
        <v>0</v>
      </c>
      <c r="F21" s="11">
        <f t="shared" si="3"/>
        <v>2975</v>
      </c>
      <c r="G21" s="11">
        <f t="shared" si="3"/>
        <v>0</v>
      </c>
      <c r="H21" s="11">
        <f t="shared" si="3"/>
        <v>4000</v>
      </c>
      <c r="I21" s="11">
        <f t="shared" si="3"/>
        <v>13892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  <c r="O21" s="16">
        <f t="shared" si="3"/>
        <v>34196</v>
      </c>
      <c r="P21">
        <f t="shared" si="1"/>
        <v>0</v>
      </c>
    </row>
    <row r="22" spans="1:16" s="1" customFormat="1" ht="15">
      <c r="A22" s="15" t="s">
        <v>13</v>
      </c>
      <c r="B22" s="14">
        <f aca="true" t="shared" si="4" ref="B22:O22">B15+B21</f>
        <v>379985</v>
      </c>
      <c r="C22" s="14">
        <f t="shared" si="4"/>
        <v>26191</v>
      </c>
      <c r="D22" s="14">
        <f t="shared" si="4"/>
        <v>42217</v>
      </c>
      <c r="E22" s="14">
        <f t="shared" si="4"/>
        <v>29408</v>
      </c>
      <c r="F22" s="14">
        <f t="shared" si="4"/>
        <v>34105</v>
      </c>
      <c r="G22" s="14">
        <f t="shared" si="4"/>
        <v>27361</v>
      </c>
      <c r="H22" s="14">
        <f t="shared" si="4"/>
        <v>30070</v>
      </c>
      <c r="I22" s="14">
        <f t="shared" si="4"/>
        <v>39063</v>
      </c>
      <c r="J22" s="14">
        <f t="shared" si="4"/>
        <v>24851</v>
      </c>
      <c r="K22" s="14">
        <f t="shared" si="4"/>
        <v>27125</v>
      </c>
      <c r="L22" s="14">
        <f t="shared" si="4"/>
        <v>26322</v>
      </c>
      <c r="M22" s="14">
        <f t="shared" si="4"/>
        <v>25374</v>
      </c>
      <c r="N22" s="14">
        <f t="shared" si="4"/>
        <v>47898</v>
      </c>
      <c r="O22" s="13">
        <f t="shared" si="4"/>
        <v>379985</v>
      </c>
      <c r="P22">
        <f t="shared" si="1"/>
        <v>0</v>
      </c>
    </row>
    <row r="23" spans="1:16" ht="15">
      <c r="A23" s="10" t="s">
        <v>12</v>
      </c>
      <c r="B23" s="9">
        <v>166152</v>
      </c>
      <c r="C23" s="9">
        <v>13846</v>
      </c>
      <c r="D23" s="9">
        <v>13846</v>
      </c>
      <c r="E23" s="9">
        <v>13846</v>
      </c>
      <c r="F23" s="9">
        <v>13846</v>
      </c>
      <c r="G23" s="9">
        <v>13846</v>
      </c>
      <c r="H23" s="9">
        <v>13846</v>
      </c>
      <c r="I23" s="9">
        <v>13846</v>
      </c>
      <c r="J23" s="9">
        <v>13846</v>
      </c>
      <c r="K23" s="9">
        <v>13846</v>
      </c>
      <c r="L23" s="9">
        <v>13846</v>
      </c>
      <c r="M23" s="9">
        <v>13846</v>
      </c>
      <c r="N23" s="9">
        <v>13846</v>
      </c>
      <c r="O23" s="8">
        <f aca="true" t="shared" si="5" ref="O23:O35">SUM(C23:N23)</f>
        <v>166152</v>
      </c>
      <c r="P23">
        <f t="shared" si="1"/>
        <v>0</v>
      </c>
    </row>
    <row r="24" spans="1:16" ht="15">
      <c r="A24" s="10" t="s">
        <v>11</v>
      </c>
      <c r="B24" s="9">
        <v>26230</v>
      </c>
      <c r="C24" s="9"/>
      <c r="D24" s="9"/>
      <c r="E24" s="9">
        <v>13115</v>
      </c>
      <c r="F24" s="9"/>
      <c r="G24" s="9"/>
      <c r="H24" s="9"/>
      <c r="I24" s="9"/>
      <c r="J24" s="9"/>
      <c r="K24" s="9">
        <v>13115</v>
      </c>
      <c r="L24" s="9"/>
      <c r="M24" s="9"/>
      <c r="N24" s="9"/>
      <c r="O24" s="8">
        <f t="shared" si="5"/>
        <v>26230</v>
      </c>
      <c r="P24">
        <f t="shared" si="1"/>
        <v>0</v>
      </c>
    </row>
    <row r="25" spans="1:16" ht="15">
      <c r="A25" s="10" t="s">
        <v>10</v>
      </c>
      <c r="B25" s="9">
        <v>22812</v>
      </c>
      <c r="C25" s="9">
        <v>1900</v>
      </c>
      <c r="D25" s="9">
        <v>1900</v>
      </c>
      <c r="E25" s="9">
        <v>1900</v>
      </c>
      <c r="F25" s="9">
        <v>1900</v>
      </c>
      <c r="G25" s="9">
        <v>1900</v>
      </c>
      <c r="H25" s="9">
        <v>1900</v>
      </c>
      <c r="I25" s="9">
        <v>1900</v>
      </c>
      <c r="J25" s="9">
        <v>1900</v>
      </c>
      <c r="K25" s="9">
        <v>1900</v>
      </c>
      <c r="L25" s="9">
        <v>1900</v>
      </c>
      <c r="M25" s="9">
        <v>1900</v>
      </c>
      <c r="N25" s="9">
        <v>1912</v>
      </c>
      <c r="O25" s="8">
        <f t="shared" si="5"/>
        <v>22812</v>
      </c>
      <c r="P25">
        <f t="shared" si="1"/>
        <v>0</v>
      </c>
    </row>
    <row r="26" spans="1:16" ht="15">
      <c r="A26" s="10" t="s">
        <v>9</v>
      </c>
      <c r="B26" s="9">
        <v>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8">
        <f t="shared" si="5"/>
        <v>0</v>
      </c>
      <c r="P26">
        <f t="shared" si="1"/>
        <v>0</v>
      </c>
    </row>
    <row r="27" spans="1:16" ht="15">
      <c r="A27" s="10" t="s">
        <v>8</v>
      </c>
      <c r="B27" s="9">
        <v>164537</v>
      </c>
      <c r="C27" s="9">
        <v>68205</v>
      </c>
      <c r="D27" s="9">
        <v>8758</v>
      </c>
      <c r="E27" s="9">
        <v>8758</v>
      </c>
      <c r="F27" s="9">
        <v>8758</v>
      </c>
      <c r="G27" s="9">
        <v>8758</v>
      </c>
      <c r="H27" s="9">
        <v>8758</v>
      </c>
      <c r="I27" s="9">
        <v>8758</v>
      </c>
      <c r="J27" s="9">
        <v>8758</v>
      </c>
      <c r="K27" s="9">
        <v>8758</v>
      </c>
      <c r="L27" s="9">
        <v>8758</v>
      </c>
      <c r="M27" s="9">
        <v>8758</v>
      </c>
      <c r="N27" s="9">
        <v>8752</v>
      </c>
      <c r="O27" s="8">
        <f t="shared" si="5"/>
        <v>164537</v>
      </c>
      <c r="P27">
        <f t="shared" si="1"/>
        <v>0</v>
      </c>
    </row>
    <row r="28" spans="1:16" ht="15">
      <c r="A28" s="12" t="s">
        <v>7</v>
      </c>
      <c r="B28" s="11">
        <f aca="true" t="shared" si="6" ref="B28:N28">SUM(B23:B27)</f>
        <v>379731</v>
      </c>
      <c r="C28" s="11">
        <f t="shared" si="6"/>
        <v>83951</v>
      </c>
      <c r="D28" s="11">
        <f t="shared" si="6"/>
        <v>24504</v>
      </c>
      <c r="E28" s="11">
        <f t="shared" si="6"/>
        <v>37619</v>
      </c>
      <c r="F28" s="11">
        <f t="shared" si="6"/>
        <v>24504</v>
      </c>
      <c r="G28" s="11">
        <f t="shared" si="6"/>
        <v>24504</v>
      </c>
      <c r="H28" s="11">
        <f t="shared" si="6"/>
        <v>24504</v>
      </c>
      <c r="I28" s="11">
        <f t="shared" si="6"/>
        <v>24504</v>
      </c>
      <c r="J28" s="11">
        <f t="shared" si="6"/>
        <v>24504</v>
      </c>
      <c r="K28" s="11">
        <f t="shared" si="6"/>
        <v>37619</v>
      </c>
      <c r="L28" s="11">
        <f t="shared" si="6"/>
        <v>24504</v>
      </c>
      <c r="M28" s="11">
        <f t="shared" si="6"/>
        <v>24504</v>
      </c>
      <c r="N28" s="11">
        <f t="shared" si="6"/>
        <v>24510</v>
      </c>
      <c r="O28" s="8">
        <f t="shared" si="5"/>
        <v>379731</v>
      </c>
      <c r="P28">
        <f t="shared" si="1"/>
        <v>0</v>
      </c>
    </row>
    <row r="29" spans="1:16" ht="15">
      <c r="A29" s="10" t="s">
        <v>6</v>
      </c>
      <c r="B29" s="9">
        <v>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>
        <f t="shared" si="5"/>
        <v>0</v>
      </c>
      <c r="P29">
        <f t="shared" si="1"/>
        <v>0</v>
      </c>
    </row>
    <row r="30" spans="1:16" ht="15">
      <c r="A30" s="10" t="s">
        <v>5</v>
      </c>
      <c r="B30" s="9">
        <v>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8">
        <f t="shared" si="5"/>
        <v>0</v>
      </c>
      <c r="P30">
        <f t="shared" si="1"/>
        <v>0</v>
      </c>
    </row>
    <row r="31" spans="1:16" ht="15">
      <c r="A31" s="10" t="s">
        <v>4</v>
      </c>
      <c r="B31" s="9">
        <v>254</v>
      </c>
      <c r="C31" s="9"/>
      <c r="D31" s="9">
        <v>254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8">
        <f t="shared" si="5"/>
        <v>254</v>
      </c>
      <c r="P31">
        <f t="shared" si="1"/>
        <v>0</v>
      </c>
    </row>
    <row r="32" spans="1:16" ht="15">
      <c r="A32" s="10" t="s">
        <v>3</v>
      </c>
      <c r="B32" s="9">
        <v>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8">
        <f t="shared" si="5"/>
        <v>0</v>
      </c>
      <c r="P32">
        <f t="shared" si="1"/>
        <v>0</v>
      </c>
    </row>
    <row r="33" spans="1:16" ht="15">
      <c r="A33" s="10" t="s">
        <v>2</v>
      </c>
      <c r="B33" s="9">
        <v>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8">
        <f t="shared" si="5"/>
        <v>0</v>
      </c>
      <c r="P33">
        <f t="shared" si="1"/>
        <v>0</v>
      </c>
    </row>
    <row r="34" spans="1:16" ht="15.75" thickBot="1">
      <c r="A34" s="7" t="s">
        <v>1</v>
      </c>
      <c r="B34" s="6">
        <f>SUM(B29:B33)</f>
        <v>254</v>
      </c>
      <c r="C34" s="6"/>
      <c r="D34" s="6">
        <v>254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5">
        <f t="shared" si="5"/>
        <v>254</v>
      </c>
      <c r="P34">
        <f t="shared" si="1"/>
        <v>0</v>
      </c>
    </row>
    <row r="35" spans="1:16" s="1" customFormat="1" ht="15.75" thickBot="1">
      <c r="A35" s="4" t="s">
        <v>0</v>
      </c>
      <c r="B35" s="3">
        <f aca="true" t="shared" si="7" ref="B35:N35">B28+B34</f>
        <v>379985</v>
      </c>
      <c r="C35" s="3">
        <f t="shared" si="7"/>
        <v>83951</v>
      </c>
      <c r="D35" s="3">
        <f t="shared" si="7"/>
        <v>24758</v>
      </c>
      <c r="E35" s="3">
        <f t="shared" si="7"/>
        <v>37619</v>
      </c>
      <c r="F35" s="3">
        <f t="shared" si="7"/>
        <v>24504</v>
      </c>
      <c r="G35" s="3">
        <f t="shared" si="7"/>
        <v>24504</v>
      </c>
      <c r="H35" s="3">
        <f t="shared" si="7"/>
        <v>24504</v>
      </c>
      <c r="I35" s="3">
        <f t="shared" si="7"/>
        <v>24504</v>
      </c>
      <c r="J35" s="3">
        <f t="shared" si="7"/>
        <v>24504</v>
      </c>
      <c r="K35" s="3">
        <f t="shared" si="7"/>
        <v>37619</v>
      </c>
      <c r="L35" s="3">
        <f t="shared" si="7"/>
        <v>24504</v>
      </c>
      <c r="M35" s="3">
        <f t="shared" si="7"/>
        <v>24504</v>
      </c>
      <c r="N35" s="3">
        <f t="shared" si="7"/>
        <v>24510</v>
      </c>
      <c r="O35" s="2">
        <f t="shared" si="5"/>
        <v>379985</v>
      </c>
      <c r="P35">
        <f t="shared" si="1"/>
        <v>0</v>
      </c>
    </row>
  </sheetData>
  <sheetProtection/>
  <mergeCells count="1">
    <mergeCell ref="N4:O4"/>
  </mergeCells>
  <printOptions/>
  <pageMargins left="0.17" right="0.16" top="0.44" bottom="0.2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-ASUS-</dc:creator>
  <cp:keywords/>
  <dc:description/>
  <cp:lastModifiedBy>Iktató</cp:lastModifiedBy>
  <dcterms:created xsi:type="dcterms:W3CDTF">2015-02-24T07:49:44Z</dcterms:created>
  <dcterms:modified xsi:type="dcterms:W3CDTF">2015-02-24T09:24:30Z</dcterms:modified>
  <cp:category/>
  <cp:version/>
  <cp:contentType/>
  <cp:contentStatus/>
</cp:coreProperties>
</file>