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0" windowWidth="19440" windowHeight="11940" activeTab="0"/>
  </bookViews>
  <sheets>
    <sheet name="12.sz.mell." sheetId="1" r:id="rId1"/>
    <sheet name="12a.sz.mell." sheetId="2" r:id="rId2"/>
    <sheet name="Munka2" sheetId="3" r:id="rId3"/>
    <sheet name="Munka3" sheetId="4" r:id="rId4"/>
  </sheets>
  <definedNames/>
  <calcPr fullCalcOnLoad="1"/>
</workbook>
</file>

<file path=xl/sharedStrings.xml><?xml version="1.0" encoding="utf-8"?>
<sst xmlns="http://schemas.openxmlformats.org/spreadsheetml/2006/main" count="59" uniqueCount="38">
  <si>
    <t>Megnevezés</t>
  </si>
  <si>
    <t>01        Alaptevékenység költségvetési bevételei</t>
  </si>
  <si>
    <t>02        Alaptevékenység költségvetési kiadásai</t>
  </si>
  <si>
    <t>I          Alaptevékenység költségvetési egyenlege (=01-02)</t>
  </si>
  <si>
    <t>03        Alaptevékenység finanszírozási bevételei</t>
  </si>
  <si>
    <t>04        Alaptevékenység finanszírozási kiadásai</t>
  </si>
  <si>
    <t>II         Alaptevékenység finanszírozási egyenlege (=03-04)</t>
  </si>
  <si>
    <t>A)        Alaptevékenység maradványa (=±I±II)</t>
  </si>
  <si>
    <t>05        Vállalkozási tevékenység költségvetési bevételei</t>
  </si>
  <si>
    <t>06        Vállalkozási tevékenység költségvetési kiadásai</t>
  </si>
  <si>
    <t>III        Vállalkozási tevékenység költségvetési egyenlege (=05-06)</t>
  </si>
  <si>
    <t>07        Vállalkozási tevékenység finanszírozási bevételei</t>
  </si>
  <si>
    <t>08        Vállalkozási tevékenység finanszírozási kiadásai</t>
  </si>
  <si>
    <t>IV        Vállalkozási tevékenység finanszírozási egyenlege (=07-08)</t>
  </si>
  <si>
    <t>B)        Vállalkozási tevékenység maradványa (=±III±IV)</t>
  </si>
  <si>
    <t>C)        Összes maradvány (=A+B)</t>
  </si>
  <si>
    <t>D)        Alaptevékenység kötelezettségvállalással terhelt maradványa</t>
  </si>
  <si>
    <t>E)        Alaptevékenység szabad maradványa (=A-D)</t>
  </si>
  <si>
    <t>G)        Vállalkozási tevékenység felhasználható maradványa (=B-F)</t>
  </si>
  <si>
    <t>Önkormányzat</t>
  </si>
  <si>
    <t>Polgármesteri Hivatal</t>
  </si>
  <si>
    <t>Blesz</t>
  </si>
  <si>
    <t>Önkormányzat mindösszesen</t>
  </si>
  <si>
    <t>F)        Vállalkozási tevékenységet terhelő befizetési kötelezettség</t>
  </si>
  <si>
    <t>ezer Ft-ban</t>
  </si>
  <si>
    <t>Egyesített Bölcsődék</t>
  </si>
  <si>
    <t>Egyesített Szociális Intézmény</t>
  </si>
  <si>
    <t>Játékkal-mesével Óvoda</t>
  </si>
  <si>
    <t>Tesz-vesz Óvoda</t>
  </si>
  <si>
    <t>Bástya Óvoda</t>
  </si>
  <si>
    <t>Balaton Óvoda</t>
  </si>
  <si>
    <t>Összesen</t>
  </si>
  <si>
    <t>Gazdasági szervezetekkel nem rendelkező költségvetési szervek</t>
  </si>
  <si>
    <t>BL Közterület-felügyelet</t>
  </si>
  <si>
    <t>Belváros-Lipótváros Önkormányzatának  2014. évi maradványkimutatása</t>
  </si>
  <si>
    <t>Gazdasági szervezettel nem  rendelkező intézmények 2014. évi maradványkimutatása</t>
  </si>
  <si>
    <t>12/a.számú melléklet</t>
  </si>
  <si>
    <t>12. számú melléklet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</si>
</sst>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sz val="9"/>
      <color indexed="8"/>
      <name val="Calibri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Calibri"/>
      <family val="2"/>
    </font>
    <font>
      <sz val="10"/>
      <color theme="1"/>
      <name val="Arial"/>
      <family val="2"/>
    </font>
    <font>
      <sz val="9"/>
      <color theme="1"/>
      <name val="Calibri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/>
      <bottom style="thin"/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0" fillId="22" borderId="7" applyNumberFormat="0" applyFont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30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30" borderId="1" applyNumberFormat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center" vertical="top" wrapText="1"/>
    </xf>
    <xf numFmtId="0" fontId="43" fillId="0" borderId="0" xfId="0" applyFont="1" applyFill="1" applyAlignment="1">
      <alignment/>
    </xf>
    <xf numFmtId="3" fontId="0" fillId="0" borderId="0" xfId="0" applyNumberFormat="1" applyAlignment="1">
      <alignment/>
    </xf>
    <xf numFmtId="0" fontId="3" fillId="0" borderId="10" xfId="0" applyFont="1" applyBorder="1" applyAlignment="1">
      <alignment horizontal="left" vertical="top" wrapText="1"/>
    </xf>
    <xf numFmtId="3" fontId="3" fillId="0" borderId="10" xfId="0" applyNumberFormat="1" applyFont="1" applyBorder="1" applyAlignment="1">
      <alignment horizontal="right" vertical="top" wrapText="1"/>
    </xf>
    <xf numFmtId="0" fontId="4" fillId="0" borderId="10" xfId="0" applyFont="1" applyBorder="1" applyAlignment="1">
      <alignment horizontal="left" vertical="top" wrapText="1"/>
    </xf>
    <xf numFmtId="3" fontId="4" fillId="0" borderId="10" xfId="0" applyNumberFormat="1" applyFont="1" applyBorder="1" applyAlignment="1">
      <alignment horizontal="right" vertical="top" wrapText="1"/>
    </xf>
    <xf numFmtId="3" fontId="3" fillId="0" borderId="11" xfId="0" applyNumberFormat="1" applyFont="1" applyBorder="1" applyAlignment="1">
      <alignment horizontal="right" vertical="top" wrapText="1"/>
    </xf>
    <xf numFmtId="3" fontId="4" fillId="0" borderId="11" xfId="0" applyNumberFormat="1" applyFont="1" applyBorder="1" applyAlignment="1">
      <alignment horizontal="right" vertical="top" wrapText="1"/>
    </xf>
    <xf numFmtId="0" fontId="0" fillId="0" borderId="12" xfId="0" applyBorder="1" applyAlignment="1">
      <alignment/>
    </xf>
    <xf numFmtId="3" fontId="0" fillId="0" borderId="12" xfId="0" applyNumberFormat="1" applyBorder="1" applyAlignment="1">
      <alignment horizontal="right"/>
    </xf>
    <xf numFmtId="3" fontId="0" fillId="0" borderId="13" xfId="0" applyNumberFormat="1" applyBorder="1" applyAlignment="1">
      <alignment horizontal="right"/>
    </xf>
    <xf numFmtId="0" fontId="2" fillId="0" borderId="14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3" fontId="2" fillId="0" borderId="14" xfId="0" applyNumberFormat="1" applyFont="1" applyFill="1" applyBorder="1" applyAlignment="1">
      <alignment horizontal="center" vertical="top" wrapText="1"/>
    </xf>
    <xf numFmtId="3" fontId="2" fillId="0" borderId="17" xfId="0" applyNumberFormat="1" applyFont="1" applyFill="1" applyBorder="1" applyAlignment="1">
      <alignment horizontal="center" vertical="top" wrapText="1"/>
    </xf>
    <xf numFmtId="0" fontId="44" fillId="0" borderId="0" xfId="0" applyFont="1" applyFill="1" applyAlignment="1">
      <alignment/>
    </xf>
    <xf numFmtId="0" fontId="44" fillId="0" borderId="0" xfId="0" applyFont="1" applyAlignment="1">
      <alignment/>
    </xf>
    <xf numFmtId="3" fontId="3" fillId="0" borderId="18" xfId="0" applyNumberFormat="1" applyFont="1" applyBorder="1" applyAlignment="1">
      <alignment horizontal="right" vertical="top" wrapText="1"/>
    </xf>
    <xf numFmtId="3" fontId="4" fillId="0" borderId="18" xfId="0" applyNumberFormat="1" applyFont="1" applyBorder="1" applyAlignment="1">
      <alignment horizontal="right" vertical="top" wrapText="1"/>
    </xf>
    <xf numFmtId="3" fontId="0" fillId="0" borderId="19" xfId="0" applyNumberFormat="1" applyBorder="1" applyAlignment="1">
      <alignment horizontal="right"/>
    </xf>
    <xf numFmtId="3" fontId="44" fillId="0" borderId="11" xfId="0" applyNumberFormat="1" applyFont="1" applyBorder="1" applyAlignment="1">
      <alignment/>
    </xf>
    <xf numFmtId="0" fontId="44" fillId="0" borderId="13" xfId="0" applyFont="1" applyBorder="1" applyAlignment="1">
      <alignment/>
    </xf>
    <xf numFmtId="0" fontId="0" fillId="0" borderId="0" xfId="0" applyAlignment="1">
      <alignment/>
    </xf>
    <xf numFmtId="3" fontId="5" fillId="0" borderId="14" xfId="0" applyNumberFormat="1" applyFont="1" applyFill="1" applyBorder="1" applyAlignment="1">
      <alignment horizontal="center" vertical="top" wrapText="1"/>
    </xf>
    <xf numFmtId="3" fontId="5" fillId="0" borderId="20" xfId="0" applyNumberFormat="1" applyFont="1" applyFill="1" applyBorder="1" applyAlignment="1">
      <alignment horizontal="center" vertical="top" wrapText="1"/>
    </xf>
    <xf numFmtId="0" fontId="45" fillId="0" borderId="0" xfId="0" applyFont="1" applyFill="1" applyAlignment="1">
      <alignment horizontal="center"/>
    </xf>
    <xf numFmtId="3" fontId="46" fillId="0" borderId="11" xfId="0" applyNumberFormat="1" applyFont="1" applyBorder="1" applyAlignment="1">
      <alignment/>
    </xf>
    <xf numFmtId="3" fontId="4" fillId="0" borderId="10" xfId="0" applyNumberFormat="1" applyFont="1" applyBorder="1" applyAlignment="1">
      <alignment horizontal="right" vertical="center" wrapText="1"/>
    </xf>
    <xf numFmtId="3" fontId="4" fillId="0" borderId="18" xfId="0" applyNumberFormat="1" applyFont="1" applyBorder="1" applyAlignment="1">
      <alignment horizontal="right" vertical="center" wrapText="1"/>
    </xf>
    <xf numFmtId="3" fontId="46" fillId="0" borderId="11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3" fontId="4" fillId="0" borderId="10" xfId="0" applyNumberFormat="1" applyFont="1" applyBorder="1" applyAlignment="1">
      <alignment horizontal="right" wrapText="1"/>
    </xf>
    <xf numFmtId="3" fontId="4" fillId="0" borderId="18" xfId="0" applyNumberFormat="1" applyFont="1" applyBorder="1" applyAlignment="1">
      <alignment horizontal="right" wrapText="1"/>
    </xf>
    <xf numFmtId="3" fontId="46" fillId="0" borderId="11" xfId="0" applyNumberFormat="1" applyFont="1" applyBorder="1" applyAlignment="1">
      <alignment/>
    </xf>
    <xf numFmtId="0" fontId="3" fillId="0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top" wrapText="1"/>
    </xf>
    <xf numFmtId="0" fontId="3" fillId="0" borderId="23" xfId="0" applyFont="1" applyBorder="1" applyAlignment="1">
      <alignment horizontal="left" vertical="top" wrapText="1"/>
    </xf>
    <xf numFmtId="0" fontId="4" fillId="0" borderId="23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top" wrapText="1"/>
    </xf>
    <xf numFmtId="0" fontId="4" fillId="0" borderId="23" xfId="0" applyFont="1" applyBorder="1" applyAlignment="1">
      <alignment horizontal="left" wrapText="1"/>
    </xf>
    <xf numFmtId="0" fontId="0" fillId="0" borderId="24" xfId="0" applyBorder="1" applyAlignment="1">
      <alignment/>
    </xf>
    <xf numFmtId="0" fontId="44" fillId="0" borderId="15" xfId="0" applyFont="1" applyBorder="1" applyAlignment="1">
      <alignment horizontal="center" vertical="center" wrapText="1"/>
    </xf>
    <xf numFmtId="0" fontId="47" fillId="0" borderId="17" xfId="0" applyFont="1" applyFill="1" applyBorder="1" applyAlignment="1">
      <alignment horizontal="center"/>
    </xf>
    <xf numFmtId="0" fontId="44" fillId="0" borderId="25" xfId="0" applyFont="1" applyBorder="1" applyAlignment="1">
      <alignment horizontal="center" vertical="center" wrapText="1"/>
    </xf>
    <xf numFmtId="0" fontId="44" fillId="0" borderId="16" xfId="0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horizontal="right" vertical="top" wrapText="1"/>
    </xf>
    <xf numFmtId="0" fontId="2" fillId="0" borderId="0" xfId="0" applyFont="1" applyFill="1" applyAlignment="1">
      <alignment horizontal="center" vertical="top" wrapText="1"/>
    </xf>
    <xf numFmtId="0" fontId="0" fillId="0" borderId="0" xfId="0" applyAlignment="1">
      <alignment horizontal="right"/>
    </xf>
    <xf numFmtId="0" fontId="3" fillId="0" borderId="0" xfId="0" applyFont="1" applyFill="1" applyAlignment="1">
      <alignment horizontal="right" vertical="top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zoomScalePageLayoutView="0" workbookViewId="0" topLeftCell="A1">
      <selection activeCell="B28" sqref="B28:G29"/>
    </sheetView>
  </sheetViews>
  <sheetFormatPr defaultColWidth="9.140625" defaultRowHeight="15"/>
  <cols>
    <col min="1" max="1" width="62.8515625" style="0" customWidth="1"/>
    <col min="2" max="2" width="13.28125" style="0" bestFit="1" customWidth="1"/>
    <col min="3" max="3" width="12.421875" style="0" bestFit="1" customWidth="1"/>
    <col min="4" max="4" width="9.140625" style="0" bestFit="1" customWidth="1"/>
    <col min="5" max="5" width="10.00390625" style="0" bestFit="1" customWidth="1"/>
    <col min="6" max="6" width="13.8515625" style="0" customWidth="1"/>
    <col min="7" max="7" width="13.28125" style="0" customWidth="1"/>
  </cols>
  <sheetData>
    <row r="1" spans="6:7" ht="15">
      <c r="F1" s="53" t="s">
        <v>37</v>
      </c>
      <c r="G1" s="53"/>
    </row>
    <row r="3" spans="1:7" s="1" customFormat="1" ht="15" customHeight="1">
      <c r="A3" s="52" t="s">
        <v>34</v>
      </c>
      <c r="B3" s="52"/>
      <c r="C3" s="52"/>
      <c r="D3" s="52"/>
      <c r="E3" s="52"/>
      <c r="F3" s="52"/>
      <c r="G3" s="52"/>
    </row>
    <row r="4" spans="1:7" s="1" customFormat="1" ht="15" customHeight="1" thickBot="1">
      <c r="A4" s="2"/>
      <c r="B4" s="2"/>
      <c r="C4" s="2"/>
      <c r="D4" s="2"/>
      <c r="E4" s="2"/>
      <c r="F4" s="2"/>
      <c r="G4" s="3" t="s">
        <v>24</v>
      </c>
    </row>
    <row r="5" spans="1:7" s="4" customFormat="1" ht="69" customHeight="1" thickBot="1">
      <c r="A5" s="16" t="s">
        <v>0</v>
      </c>
      <c r="B5" s="16" t="s">
        <v>19</v>
      </c>
      <c r="C5" s="16" t="s">
        <v>20</v>
      </c>
      <c r="D5" s="16" t="s">
        <v>21</v>
      </c>
      <c r="E5" s="16" t="s">
        <v>33</v>
      </c>
      <c r="F5" s="16" t="s">
        <v>32</v>
      </c>
      <c r="G5" s="17" t="s">
        <v>22</v>
      </c>
    </row>
    <row r="6" spans="1:7" s="1" customFormat="1" ht="15">
      <c r="A6" s="15">
        <v>1</v>
      </c>
      <c r="B6" s="19">
        <v>2</v>
      </c>
      <c r="C6" s="19">
        <v>3</v>
      </c>
      <c r="D6" s="19">
        <v>4</v>
      </c>
      <c r="E6" s="19">
        <v>5</v>
      </c>
      <c r="F6" s="19">
        <v>6</v>
      </c>
      <c r="G6" s="20">
        <v>7</v>
      </c>
    </row>
    <row r="7" spans="1:7" s="18" customFormat="1" ht="15">
      <c r="A7" s="6" t="s">
        <v>1</v>
      </c>
      <c r="B7" s="7">
        <v>23195345</v>
      </c>
      <c r="C7" s="51">
        <v>302392</v>
      </c>
      <c r="D7" s="7">
        <v>904421</v>
      </c>
      <c r="E7" s="7">
        <v>373751</v>
      </c>
      <c r="F7" s="7">
        <v>195211</v>
      </c>
      <c r="G7" s="10">
        <f>SUM(B7:F7)</f>
        <v>24971120</v>
      </c>
    </row>
    <row r="8" spans="1:7" ht="15">
      <c r="A8" s="6" t="s">
        <v>2</v>
      </c>
      <c r="B8" s="7">
        <v>17090070</v>
      </c>
      <c r="C8" s="7">
        <v>2808133</v>
      </c>
      <c r="D8" s="7">
        <v>1221641</v>
      </c>
      <c r="E8" s="7">
        <v>870086</v>
      </c>
      <c r="F8" s="7">
        <v>1262501</v>
      </c>
      <c r="G8" s="10">
        <f>SUM(B8:F8)</f>
        <v>23252431</v>
      </c>
    </row>
    <row r="9" spans="1:7" ht="15">
      <c r="A9" s="8" t="s">
        <v>3</v>
      </c>
      <c r="B9" s="9">
        <f aca="true" t="shared" si="0" ref="B9:G9">SUM(B7-B8)</f>
        <v>6105275</v>
      </c>
      <c r="C9" s="9">
        <f t="shared" si="0"/>
        <v>-2505741</v>
      </c>
      <c r="D9" s="9">
        <f t="shared" si="0"/>
        <v>-317220</v>
      </c>
      <c r="E9" s="9">
        <f t="shared" si="0"/>
        <v>-496335</v>
      </c>
      <c r="F9" s="9">
        <f t="shared" si="0"/>
        <v>-1067290</v>
      </c>
      <c r="G9" s="11">
        <f t="shared" si="0"/>
        <v>1718689</v>
      </c>
    </row>
    <row r="10" spans="1:8" ht="15">
      <c r="A10" s="6" t="s">
        <v>4</v>
      </c>
      <c r="B10" s="7">
        <v>2085197</v>
      </c>
      <c r="C10" s="7">
        <v>2571257</v>
      </c>
      <c r="D10" s="7">
        <v>465178</v>
      </c>
      <c r="E10" s="7">
        <v>521439</v>
      </c>
      <c r="F10" s="7">
        <v>1108209</v>
      </c>
      <c r="G10" s="10">
        <f>SUM(B10:F10)</f>
        <v>6751280</v>
      </c>
      <c r="H10" s="5"/>
    </row>
    <row r="11" spans="1:7" ht="15">
      <c r="A11" s="6" t="s">
        <v>5</v>
      </c>
      <c r="B11" s="7">
        <v>4444393</v>
      </c>
      <c r="C11" s="7"/>
      <c r="D11" s="7"/>
      <c r="E11" s="7"/>
      <c r="F11" s="7">
        <v>0</v>
      </c>
      <c r="G11" s="10">
        <f>SUM(B11:F11)</f>
        <v>4444393</v>
      </c>
    </row>
    <row r="12" spans="1:7" ht="15">
      <c r="A12" s="8" t="s">
        <v>6</v>
      </c>
      <c r="B12" s="9">
        <f aca="true" t="shared" si="1" ref="B12:G12">SUM(B10-B11)</f>
        <v>-2359196</v>
      </c>
      <c r="C12" s="9">
        <f t="shared" si="1"/>
        <v>2571257</v>
      </c>
      <c r="D12" s="9">
        <f t="shared" si="1"/>
        <v>465178</v>
      </c>
      <c r="E12" s="9">
        <f t="shared" si="1"/>
        <v>521439</v>
      </c>
      <c r="F12" s="9">
        <f t="shared" si="1"/>
        <v>1108209</v>
      </c>
      <c r="G12" s="11">
        <f t="shared" si="1"/>
        <v>2306887</v>
      </c>
    </row>
    <row r="13" spans="1:7" ht="15">
      <c r="A13" s="8" t="s">
        <v>7</v>
      </c>
      <c r="B13" s="9">
        <f aca="true" t="shared" si="2" ref="B13:G13">SUM(B12,B9)</f>
        <v>3746079</v>
      </c>
      <c r="C13" s="9">
        <f t="shared" si="2"/>
        <v>65516</v>
      </c>
      <c r="D13" s="9">
        <f t="shared" si="2"/>
        <v>147958</v>
      </c>
      <c r="E13" s="9">
        <f t="shared" si="2"/>
        <v>25104</v>
      </c>
      <c r="F13" s="9">
        <f t="shared" si="2"/>
        <v>40919</v>
      </c>
      <c r="G13" s="11">
        <f t="shared" si="2"/>
        <v>4025576</v>
      </c>
    </row>
    <row r="14" spans="1:7" ht="15">
      <c r="A14" s="6" t="s">
        <v>8</v>
      </c>
      <c r="B14" s="7"/>
      <c r="C14" s="7"/>
      <c r="D14" s="7"/>
      <c r="E14" s="7"/>
      <c r="F14" s="7">
        <v>0</v>
      </c>
      <c r="G14" s="10"/>
    </row>
    <row r="15" spans="1:7" ht="15">
      <c r="A15" s="6" t="s">
        <v>9</v>
      </c>
      <c r="B15" s="7"/>
      <c r="C15" s="7"/>
      <c r="D15" s="7"/>
      <c r="E15" s="7"/>
      <c r="F15" s="7">
        <v>0</v>
      </c>
      <c r="G15" s="10"/>
    </row>
    <row r="16" spans="1:7" ht="15">
      <c r="A16" s="8" t="s">
        <v>10</v>
      </c>
      <c r="B16" s="9"/>
      <c r="C16" s="9"/>
      <c r="D16" s="9"/>
      <c r="E16" s="9"/>
      <c r="F16" s="9">
        <v>0</v>
      </c>
      <c r="G16" s="11"/>
    </row>
    <row r="17" spans="1:7" ht="15">
      <c r="A17" s="6" t="s">
        <v>11</v>
      </c>
      <c r="B17" s="7"/>
      <c r="C17" s="7"/>
      <c r="D17" s="7"/>
      <c r="E17" s="7"/>
      <c r="F17" s="7">
        <v>0</v>
      </c>
      <c r="G17" s="10"/>
    </row>
    <row r="18" spans="1:7" ht="15">
      <c r="A18" s="6" t="s">
        <v>12</v>
      </c>
      <c r="B18" s="7"/>
      <c r="C18" s="7"/>
      <c r="D18" s="7"/>
      <c r="E18" s="7"/>
      <c r="F18" s="7">
        <v>0</v>
      </c>
      <c r="G18" s="10"/>
    </row>
    <row r="19" spans="1:7" ht="15">
      <c r="A19" s="8" t="s">
        <v>13</v>
      </c>
      <c r="B19" s="9"/>
      <c r="C19" s="9"/>
      <c r="D19" s="9"/>
      <c r="E19" s="9"/>
      <c r="F19" s="9">
        <v>0</v>
      </c>
      <c r="G19" s="11"/>
    </row>
    <row r="20" spans="1:7" ht="15">
      <c r="A20" s="8" t="s">
        <v>14</v>
      </c>
      <c r="B20" s="9"/>
      <c r="C20" s="9"/>
      <c r="D20" s="9"/>
      <c r="E20" s="9"/>
      <c r="F20" s="9">
        <v>0</v>
      </c>
      <c r="G20" s="11"/>
    </row>
    <row r="21" spans="1:7" ht="15">
      <c r="A21" s="8" t="s">
        <v>15</v>
      </c>
      <c r="B21" s="9">
        <f aca="true" t="shared" si="3" ref="B21:G21">SUM(B13)</f>
        <v>3746079</v>
      </c>
      <c r="C21" s="9">
        <f t="shared" si="3"/>
        <v>65516</v>
      </c>
      <c r="D21" s="9">
        <f t="shared" si="3"/>
        <v>147958</v>
      </c>
      <c r="E21" s="9">
        <f t="shared" si="3"/>
        <v>25104</v>
      </c>
      <c r="F21" s="9">
        <f t="shared" si="3"/>
        <v>40919</v>
      </c>
      <c r="G21" s="11">
        <f t="shared" si="3"/>
        <v>4025576</v>
      </c>
    </row>
    <row r="22" spans="1:7" ht="25.5">
      <c r="A22" s="8" t="s">
        <v>16</v>
      </c>
      <c r="B22" s="9">
        <v>1418813</v>
      </c>
      <c r="C22" s="9">
        <v>81839</v>
      </c>
      <c r="D22" s="9">
        <v>159939</v>
      </c>
      <c r="E22" s="9">
        <v>19864</v>
      </c>
      <c r="F22" s="9">
        <f>4382+9751</f>
        <v>14133</v>
      </c>
      <c r="G22" s="11">
        <f>SUM(B22:F22)</f>
        <v>1694588</v>
      </c>
    </row>
    <row r="23" spans="1:7" ht="15">
      <c r="A23" s="8" t="s">
        <v>17</v>
      </c>
      <c r="B23" s="9">
        <f aca="true" t="shared" si="4" ref="B23:G23">SUM(B21-B22)</f>
        <v>2327266</v>
      </c>
      <c r="C23" s="9">
        <f t="shared" si="4"/>
        <v>-16323</v>
      </c>
      <c r="D23" s="9">
        <f t="shared" si="4"/>
        <v>-11981</v>
      </c>
      <c r="E23" s="9">
        <f t="shared" si="4"/>
        <v>5240</v>
      </c>
      <c r="F23" s="9">
        <f t="shared" si="4"/>
        <v>26786</v>
      </c>
      <c r="G23" s="11">
        <f t="shared" si="4"/>
        <v>2330988</v>
      </c>
    </row>
    <row r="24" spans="1:7" ht="15">
      <c r="A24" s="8" t="s">
        <v>23</v>
      </c>
      <c r="B24" s="9"/>
      <c r="C24" s="9"/>
      <c r="D24" s="9"/>
      <c r="E24" s="9"/>
      <c r="F24" s="9">
        <v>0</v>
      </c>
      <c r="G24" s="11"/>
    </row>
    <row r="25" spans="1:7" ht="25.5">
      <c r="A25" s="8" t="s">
        <v>18</v>
      </c>
      <c r="B25" s="9"/>
      <c r="C25" s="9"/>
      <c r="D25" s="9"/>
      <c r="E25" s="9"/>
      <c r="F25" s="9">
        <v>0</v>
      </c>
      <c r="G25" s="11"/>
    </row>
    <row r="26" spans="1:8" ht="15.75" thickBot="1">
      <c r="A26" s="12"/>
      <c r="B26" s="13"/>
      <c r="C26" s="13"/>
      <c r="D26" s="13"/>
      <c r="E26" s="13"/>
      <c r="F26" s="13"/>
      <c r="G26" s="14"/>
      <c r="H26" s="5"/>
    </row>
    <row r="28" spans="2:7" ht="15">
      <c r="B28" s="5"/>
      <c r="C28" s="5"/>
      <c r="D28" s="5"/>
      <c r="E28" s="5"/>
      <c r="F28" s="5"/>
      <c r="G28" s="5"/>
    </row>
    <row r="29" spans="2:7" ht="15">
      <c r="B29" s="5"/>
      <c r="C29" s="5"/>
      <c r="D29" s="5"/>
      <c r="E29" s="5"/>
      <c r="F29" s="5"/>
      <c r="G29" s="5"/>
    </row>
  </sheetData>
  <sheetProtection/>
  <mergeCells count="2">
    <mergeCell ref="A3:G3"/>
    <mergeCell ref="F1:G1"/>
  </mergeCells>
  <printOptions/>
  <pageMargins left="0" right="0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1">
      <selection activeCell="C22" sqref="C22"/>
    </sheetView>
  </sheetViews>
  <sheetFormatPr defaultColWidth="9.140625" defaultRowHeight="15"/>
  <cols>
    <col min="1" max="1" width="53.7109375" style="0" customWidth="1"/>
    <col min="2" max="2" width="10.421875" style="0" customWidth="1"/>
    <col min="3" max="3" width="9.8515625" style="0" customWidth="1"/>
    <col min="4" max="4" width="9.140625" style="0" bestFit="1" customWidth="1"/>
    <col min="5" max="5" width="10.00390625" style="0" bestFit="1" customWidth="1"/>
    <col min="6" max="7" width="9.8515625" style="0" customWidth="1"/>
    <col min="8" max="8" width="10.8515625" style="22" customWidth="1"/>
  </cols>
  <sheetData>
    <row r="1" spans="6:8" ht="15">
      <c r="F1" s="53" t="s">
        <v>36</v>
      </c>
      <c r="G1" s="53"/>
      <c r="H1" s="53"/>
    </row>
    <row r="3" spans="1:8" s="1" customFormat="1" ht="15" customHeight="1">
      <c r="A3" s="52" t="s">
        <v>35</v>
      </c>
      <c r="B3" s="52"/>
      <c r="C3" s="52"/>
      <c r="D3" s="52"/>
      <c r="E3" s="52"/>
      <c r="F3" s="52"/>
      <c r="G3" s="52"/>
      <c r="H3" s="21"/>
    </row>
    <row r="4" spans="1:8" s="1" customFormat="1" ht="15" customHeight="1" thickBot="1">
      <c r="A4" s="2"/>
      <c r="B4" s="2"/>
      <c r="C4" s="2"/>
      <c r="D4" s="2"/>
      <c r="E4" s="2"/>
      <c r="F4" s="2"/>
      <c r="G4" s="54" t="s">
        <v>24</v>
      </c>
      <c r="H4" s="54"/>
    </row>
    <row r="5" spans="1:8" s="4" customFormat="1" ht="69" customHeight="1" thickBot="1">
      <c r="A5" s="40" t="s">
        <v>0</v>
      </c>
      <c r="B5" s="47" t="s">
        <v>25</v>
      </c>
      <c r="C5" s="47" t="s">
        <v>26</v>
      </c>
      <c r="D5" s="47" t="s">
        <v>27</v>
      </c>
      <c r="E5" s="47" t="s">
        <v>28</v>
      </c>
      <c r="F5" s="47" t="s">
        <v>29</v>
      </c>
      <c r="G5" s="49" t="s">
        <v>30</v>
      </c>
      <c r="H5" s="50" t="s">
        <v>31</v>
      </c>
    </row>
    <row r="6" spans="1:8" s="31" customFormat="1" ht="12">
      <c r="A6" s="41">
        <v>1</v>
      </c>
      <c r="B6" s="29">
        <v>2</v>
      </c>
      <c r="C6" s="29">
        <v>3</v>
      </c>
      <c r="D6" s="29">
        <v>4</v>
      </c>
      <c r="E6" s="29">
        <v>5</v>
      </c>
      <c r="F6" s="29">
        <v>6</v>
      </c>
      <c r="G6" s="30">
        <v>7</v>
      </c>
      <c r="H6" s="48">
        <v>8</v>
      </c>
    </row>
    <row r="7" spans="1:8" ht="15">
      <c r="A7" s="42" t="s">
        <v>1</v>
      </c>
      <c r="B7" s="7">
        <v>24175</v>
      </c>
      <c r="C7" s="7">
        <v>110897</v>
      </c>
      <c r="D7" s="7">
        <v>9068</v>
      </c>
      <c r="E7" s="7">
        <v>9871</v>
      </c>
      <c r="F7" s="7">
        <v>13725</v>
      </c>
      <c r="G7" s="23">
        <v>27475</v>
      </c>
      <c r="H7" s="26">
        <f>SUM(B7:G7)</f>
        <v>195211</v>
      </c>
    </row>
    <row r="8" spans="1:8" ht="15">
      <c r="A8" s="42" t="s">
        <v>2</v>
      </c>
      <c r="B8" s="7">
        <v>173398</v>
      </c>
      <c r="C8" s="7">
        <v>621342</v>
      </c>
      <c r="D8" s="7">
        <v>122427</v>
      </c>
      <c r="E8" s="7">
        <v>83841</v>
      </c>
      <c r="F8" s="7">
        <v>136508</v>
      </c>
      <c r="G8" s="23">
        <v>124985</v>
      </c>
      <c r="H8" s="26">
        <f aca="true" t="shared" si="0" ref="H8:H25">SUM(B8:G8)</f>
        <v>1262501</v>
      </c>
    </row>
    <row r="9" spans="1:8" s="36" customFormat="1" ht="18.75" customHeight="1">
      <c r="A9" s="43" t="s">
        <v>3</v>
      </c>
      <c r="B9" s="33">
        <f aca="true" t="shared" si="1" ref="B9:G9">SUM(B7-B8)</f>
        <v>-149223</v>
      </c>
      <c r="C9" s="33">
        <f t="shared" si="1"/>
        <v>-510445</v>
      </c>
      <c r="D9" s="33">
        <f t="shared" si="1"/>
        <v>-113359</v>
      </c>
      <c r="E9" s="33">
        <f t="shared" si="1"/>
        <v>-73970</v>
      </c>
      <c r="F9" s="33">
        <f t="shared" si="1"/>
        <v>-122783</v>
      </c>
      <c r="G9" s="34">
        <f t="shared" si="1"/>
        <v>-97510</v>
      </c>
      <c r="H9" s="35">
        <f t="shared" si="0"/>
        <v>-1067290</v>
      </c>
    </row>
    <row r="10" spans="1:8" ht="15">
      <c r="A10" s="42" t="s">
        <v>4</v>
      </c>
      <c r="B10" s="7">
        <v>152633</v>
      </c>
      <c r="C10" s="7">
        <v>524719</v>
      </c>
      <c r="D10" s="7">
        <v>115743</v>
      </c>
      <c r="E10" s="7">
        <v>75394</v>
      </c>
      <c r="F10" s="7">
        <v>124211</v>
      </c>
      <c r="G10" s="23">
        <v>115509</v>
      </c>
      <c r="H10" s="26">
        <f t="shared" si="0"/>
        <v>1108209</v>
      </c>
    </row>
    <row r="11" spans="1:8" ht="15">
      <c r="A11" s="42" t="s">
        <v>5</v>
      </c>
      <c r="B11" s="7"/>
      <c r="C11" s="7"/>
      <c r="D11" s="7"/>
      <c r="E11" s="7"/>
      <c r="F11" s="7"/>
      <c r="G11" s="23"/>
      <c r="H11" s="26">
        <f t="shared" si="0"/>
        <v>0</v>
      </c>
    </row>
    <row r="12" spans="1:8" s="36" customFormat="1" ht="14.25" customHeight="1">
      <c r="A12" s="43" t="s">
        <v>6</v>
      </c>
      <c r="B12" s="33">
        <f aca="true" t="shared" si="2" ref="B12:G12">SUM(B10-B11)</f>
        <v>152633</v>
      </c>
      <c r="C12" s="33">
        <f t="shared" si="2"/>
        <v>524719</v>
      </c>
      <c r="D12" s="33">
        <f t="shared" si="2"/>
        <v>115743</v>
      </c>
      <c r="E12" s="33">
        <f t="shared" si="2"/>
        <v>75394</v>
      </c>
      <c r="F12" s="33">
        <f t="shared" si="2"/>
        <v>124211</v>
      </c>
      <c r="G12" s="34">
        <f t="shared" si="2"/>
        <v>115509</v>
      </c>
      <c r="H12" s="35">
        <f t="shared" si="0"/>
        <v>1108209</v>
      </c>
    </row>
    <row r="13" spans="1:8" s="36" customFormat="1" ht="14.25" customHeight="1">
      <c r="A13" s="43" t="s">
        <v>7</v>
      </c>
      <c r="B13" s="33">
        <f aca="true" t="shared" si="3" ref="B13:G13">SUM(B12,B9)</f>
        <v>3410</v>
      </c>
      <c r="C13" s="33">
        <f t="shared" si="3"/>
        <v>14274</v>
      </c>
      <c r="D13" s="33">
        <f t="shared" si="3"/>
        <v>2384</v>
      </c>
      <c r="E13" s="33">
        <f t="shared" si="3"/>
        <v>1424</v>
      </c>
      <c r="F13" s="33">
        <f t="shared" si="3"/>
        <v>1428</v>
      </c>
      <c r="G13" s="34">
        <f t="shared" si="3"/>
        <v>17999</v>
      </c>
      <c r="H13" s="35">
        <f t="shared" si="0"/>
        <v>40919</v>
      </c>
    </row>
    <row r="14" spans="1:8" ht="15">
      <c r="A14" s="42" t="s">
        <v>8</v>
      </c>
      <c r="B14" s="7"/>
      <c r="C14" s="7"/>
      <c r="D14" s="7"/>
      <c r="E14" s="7"/>
      <c r="F14" s="7"/>
      <c r="G14" s="23"/>
      <c r="H14" s="26">
        <f t="shared" si="0"/>
        <v>0</v>
      </c>
    </row>
    <row r="15" spans="1:8" ht="15">
      <c r="A15" s="42" t="s">
        <v>9</v>
      </c>
      <c r="B15" s="7"/>
      <c r="C15" s="7"/>
      <c r="D15" s="7"/>
      <c r="E15" s="7"/>
      <c r="F15" s="7"/>
      <c r="G15" s="23"/>
      <c r="H15" s="26">
        <f t="shared" si="0"/>
        <v>0</v>
      </c>
    </row>
    <row r="16" spans="1:8" ht="25.5">
      <c r="A16" s="44" t="s">
        <v>10</v>
      </c>
      <c r="B16" s="9"/>
      <c r="C16" s="9"/>
      <c r="D16" s="9"/>
      <c r="E16" s="9"/>
      <c r="F16" s="9"/>
      <c r="G16" s="24"/>
      <c r="H16" s="26">
        <f t="shared" si="0"/>
        <v>0</v>
      </c>
    </row>
    <row r="17" spans="1:8" ht="15">
      <c r="A17" s="42" t="s">
        <v>11</v>
      </c>
      <c r="B17" s="7"/>
      <c r="C17" s="7"/>
      <c r="D17" s="7"/>
      <c r="E17" s="7"/>
      <c r="F17" s="7"/>
      <c r="G17" s="23"/>
      <c r="H17" s="26">
        <f t="shared" si="0"/>
        <v>0</v>
      </c>
    </row>
    <row r="18" spans="1:8" ht="15">
      <c r="A18" s="42" t="s">
        <v>12</v>
      </c>
      <c r="B18" s="7"/>
      <c r="C18" s="7"/>
      <c r="D18" s="7"/>
      <c r="E18" s="7"/>
      <c r="F18" s="7"/>
      <c r="G18" s="23"/>
      <c r="H18" s="26">
        <f t="shared" si="0"/>
        <v>0</v>
      </c>
    </row>
    <row r="19" spans="1:8" ht="25.5">
      <c r="A19" s="44" t="s">
        <v>13</v>
      </c>
      <c r="B19" s="9"/>
      <c r="C19" s="9"/>
      <c r="D19" s="9"/>
      <c r="E19" s="9"/>
      <c r="F19" s="9"/>
      <c r="G19" s="24"/>
      <c r="H19" s="26">
        <f t="shared" si="0"/>
        <v>0</v>
      </c>
    </row>
    <row r="20" spans="1:8" ht="15">
      <c r="A20" s="44" t="s">
        <v>14</v>
      </c>
      <c r="B20" s="9"/>
      <c r="C20" s="9"/>
      <c r="D20" s="9"/>
      <c r="E20" s="9"/>
      <c r="F20" s="9"/>
      <c r="G20" s="24"/>
      <c r="H20" s="26">
        <f t="shared" si="0"/>
        <v>0</v>
      </c>
    </row>
    <row r="21" spans="1:8" ht="15">
      <c r="A21" s="44" t="s">
        <v>15</v>
      </c>
      <c r="B21" s="9">
        <f aca="true" t="shared" si="4" ref="B21:G21">SUM(B13)</f>
        <v>3410</v>
      </c>
      <c r="C21" s="9">
        <f t="shared" si="4"/>
        <v>14274</v>
      </c>
      <c r="D21" s="9">
        <f t="shared" si="4"/>
        <v>2384</v>
      </c>
      <c r="E21" s="9">
        <f t="shared" si="4"/>
        <v>1424</v>
      </c>
      <c r="F21" s="9">
        <f t="shared" si="4"/>
        <v>1428</v>
      </c>
      <c r="G21" s="24">
        <f t="shared" si="4"/>
        <v>17999</v>
      </c>
      <c r="H21" s="32">
        <f t="shared" si="0"/>
        <v>40919</v>
      </c>
    </row>
    <row r="22" spans="1:8" s="36" customFormat="1" ht="25.5">
      <c r="A22" s="43" t="s">
        <v>16</v>
      </c>
      <c r="B22" s="33">
        <v>2388</v>
      </c>
      <c r="C22" s="33">
        <v>9712</v>
      </c>
      <c r="D22" s="33">
        <v>708</v>
      </c>
      <c r="E22" s="33">
        <v>752</v>
      </c>
      <c r="F22" s="33">
        <v>325</v>
      </c>
      <c r="G22" s="34">
        <v>248</v>
      </c>
      <c r="H22" s="35">
        <f t="shared" si="0"/>
        <v>14133</v>
      </c>
    </row>
    <row r="23" spans="1:8" s="28" customFormat="1" ht="15">
      <c r="A23" s="45" t="s">
        <v>17</v>
      </c>
      <c r="B23" s="37">
        <f aca="true" t="shared" si="5" ref="B23:G23">SUM(B21-B22)</f>
        <v>1022</v>
      </c>
      <c r="C23" s="37">
        <f t="shared" si="5"/>
        <v>4562</v>
      </c>
      <c r="D23" s="37">
        <f t="shared" si="5"/>
        <v>1676</v>
      </c>
      <c r="E23" s="37">
        <f t="shared" si="5"/>
        <v>672</v>
      </c>
      <c r="F23" s="37">
        <f t="shared" si="5"/>
        <v>1103</v>
      </c>
      <c r="G23" s="38">
        <f t="shared" si="5"/>
        <v>17751</v>
      </c>
      <c r="H23" s="39">
        <f t="shared" si="0"/>
        <v>26786</v>
      </c>
    </row>
    <row r="24" spans="1:8" ht="25.5">
      <c r="A24" s="44" t="s">
        <v>23</v>
      </c>
      <c r="B24" s="9"/>
      <c r="C24" s="9"/>
      <c r="D24" s="9"/>
      <c r="E24" s="9"/>
      <c r="F24" s="9"/>
      <c r="G24" s="24"/>
      <c r="H24" s="26">
        <f t="shared" si="0"/>
        <v>0</v>
      </c>
    </row>
    <row r="25" spans="1:8" ht="25.5">
      <c r="A25" s="44" t="s">
        <v>18</v>
      </c>
      <c r="B25" s="9"/>
      <c r="C25" s="9"/>
      <c r="D25" s="9"/>
      <c r="E25" s="9"/>
      <c r="F25" s="9"/>
      <c r="G25" s="24"/>
      <c r="H25" s="26">
        <f t="shared" si="0"/>
        <v>0</v>
      </c>
    </row>
    <row r="26" spans="1:8" ht="15.75" thickBot="1">
      <c r="A26" s="46"/>
      <c r="B26" s="13"/>
      <c r="C26" s="13"/>
      <c r="D26" s="13"/>
      <c r="E26" s="13"/>
      <c r="F26" s="13"/>
      <c r="G26" s="25"/>
      <c r="H26" s="27"/>
    </row>
  </sheetData>
  <sheetProtection/>
  <mergeCells count="3">
    <mergeCell ref="A3:G3"/>
    <mergeCell ref="G4:H4"/>
    <mergeCell ref="F1:H1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Morvai Éva</dc:creator>
  <cp:keywords/>
  <dc:description/>
  <cp:lastModifiedBy>Morvai Éva</cp:lastModifiedBy>
  <cp:lastPrinted>2015-05-04T19:02:27Z</cp:lastPrinted>
  <dcterms:created xsi:type="dcterms:W3CDTF">2015-04-19T09:27:33Z</dcterms:created>
  <dcterms:modified xsi:type="dcterms:W3CDTF">2015-05-11T11:35:54Z</dcterms:modified>
  <cp:category/>
  <cp:version/>
  <cp:contentType/>
  <cp:contentStatus/>
</cp:coreProperties>
</file>