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épesség\Desktop\Jásd polgármesteres döntések 2020.06.16\Jásd 2020. 06.16. rendeletek (zárszámadás, költségvetésmódosító)\Jásd költségvetés módosító rendelet 2020\"/>
    </mc:Choice>
  </mc:AlternateContent>
  <bookViews>
    <workbookView xWindow="0" yWindow="0" windowWidth="20490" windowHeight="7755"/>
  </bookViews>
  <sheets>
    <sheet name="1_összevont_KV-i Mérle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css1" localSheetId="0">#REF!</definedName>
    <definedName name="_______css1">#REF!</definedName>
    <definedName name="______css1" localSheetId="0">#REF!</definedName>
    <definedName name="______css1">#REF!</definedName>
    <definedName name="_____css1" localSheetId="0">#REF!</definedName>
    <definedName name="_____css1">#REF!</definedName>
    <definedName name="____css1" localSheetId="0">#REF!</definedName>
    <definedName name="____css1">#REF!</definedName>
    <definedName name="___css1" localSheetId="0">#REF!</definedName>
    <definedName name="___css1">#REF!</definedName>
    <definedName name="__css1" localSheetId="0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 localSheetId="0">#REF!</definedName>
    <definedName name="_2Excel_BuiltIn_Print_Titles_2">#REF!</definedName>
    <definedName name="_css1" localSheetId="0">#REF!</definedName>
    <definedName name="_css1">#REF!</definedName>
    <definedName name="_Excel_BuiltIn_Print_Titles_1">"#REF!"</definedName>
    <definedName name="_Excel_BuiltIn_Print_Titles_2">"#REF!"</definedName>
    <definedName name="a" localSheetId="0">#REF!</definedName>
    <definedName name="a">#REF!</definedName>
    <definedName name="á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_4" localSheetId="0">#REF!</definedName>
    <definedName name="a_4">#REF!</definedName>
    <definedName name="aa">[1]kd!$Q$2:$Q$3152</definedName>
    <definedName name="áá" localSheetId="0">#REF!</definedName>
    <definedName name="áá">#REF!</definedName>
    <definedName name="aaa" localSheetId="0">#REF!</definedName>
    <definedName name="aaa">#REF!</definedName>
    <definedName name="aasd" localSheetId="0">#REF!</definedName>
    <definedName name="aasd">#REF!</definedName>
    <definedName name="ac">[1]kd!$F$2:$F$3176</definedName>
    <definedName name="ad" localSheetId="0">#REF!</definedName>
    <definedName name="ad">#REF!</definedName>
    <definedName name="aé" localSheetId="0">#REF!</definedName>
    <definedName name="aé">#REF!</definedName>
    <definedName name="af" localSheetId="0">#REF!</definedName>
    <definedName name="af">#REF!</definedName>
    <definedName name="ag">[2]körjegyzőség!$C$9:$C$28</definedName>
    <definedName name="ah" localSheetId="0">#REF!</definedName>
    <definedName name="ah">#REF!</definedName>
    <definedName name="aí">[2]Családsegítés!$C$27:$C$86</definedName>
    <definedName name="aj">[1]kd!$Q$2:$Q$3152</definedName>
    <definedName name="ak" localSheetId="0">#REF!</definedName>
    <definedName name="ak">#REF!</definedName>
    <definedName name="al" localSheetId="0">#REF!</definedName>
    <definedName name="al">#REF!</definedName>
    <definedName name="áő" localSheetId="0">#REF!</definedName>
    <definedName name="áő">#REF!</definedName>
    <definedName name="aú">[1]kd!$F$2:$F$3176</definedName>
    <definedName name="aű">[1]kd!$F$2:$I$3368</definedName>
    <definedName name="aw" localSheetId="0">#REF!</definedName>
    <definedName name="aw">#REF!</definedName>
    <definedName name="ay">[1]kd!$F$2:$I$3368</definedName>
    <definedName name="BB" localSheetId="0">#REF!</definedName>
    <definedName name="BB">#REF!</definedName>
    <definedName name="bbmmmm" localSheetId="0">#REF!</definedName>
    <definedName name="bbmmmm">#REF!</definedName>
    <definedName name="cv">[2]Gyermekjóléti!$C$27:$C$86</definedName>
    <definedName name="css">"#REF!"</definedName>
    <definedName name="css_1">"#REF!"</definedName>
    <definedName name="css_2" localSheetId="0">#REF!</definedName>
    <definedName name="css_2">#REF!</definedName>
    <definedName name="css_3" localSheetId="0">#REF!</definedName>
    <definedName name="css_3">#REF!</definedName>
    <definedName name="css_4" localSheetId="0">#REF!</definedName>
    <definedName name="css_4">#REF!</definedName>
    <definedName name="css_5" localSheetId="0">#REF!</definedName>
    <definedName name="css_5">#REF!</definedName>
    <definedName name="css_6" localSheetId="0">#REF!</definedName>
    <definedName name="css_6">#REF!</definedName>
    <definedName name="css_7" localSheetId="0">#REF!</definedName>
    <definedName name="css_7">#REF!</definedName>
    <definedName name="css_k">NA()</definedName>
    <definedName name="css_k_">"#REF!"</definedName>
    <definedName name="css_k__1">"#REF!"</definedName>
    <definedName name="css_k__2" localSheetId="0">#REF!</definedName>
    <definedName name="css_k__2">#REF!</definedName>
    <definedName name="css_k__3" localSheetId="0">#REF!</definedName>
    <definedName name="css_k__3">#REF!</definedName>
    <definedName name="css_k__4" localSheetId="0">#REF!</definedName>
    <definedName name="css_k__4">#REF!</definedName>
    <definedName name="css_k__5" localSheetId="0">#REF!</definedName>
    <definedName name="css_k__5">#REF!</definedName>
    <definedName name="css_k__6" localSheetId="0">#REF!</definedName>
    <definedName name="css_k__6">#REF!</definedName>
    <definedName name="css_k__7" localSheetId="0">#REF!</definedName>
    <definedName name="css_k__7">#REF!</definedName>
    <definedName name="css_k_1">NA()</definedName>
    <definedName name="css_k_2">[2]Családsegítés!$C$27:$C$86</definedName>
    <definedName name="css_k_3">[2]Családsegítés!$C$27:$C$86</definedName>
    <definedName name="css_k_4">[3]Családsegítés!$C$27:$C$86</definedName>
    <definedName name="css_k_5">[3]Családsegítés!$C$27:$C$86</definedName>
    <definedName name="css_k_6">[3]Családsegítés!$C$27:$C$86</definedName>
    <definedName name="css_k_7">[2]Családsegítés!$C$27:$C$86</definedName>
    <definedName name="d" localSheetId="0">#REF!</definedName>
    <definedName name="d">#REF!</definedName>
    <definedName name="dd" localSheetId="0">#REF!</definedName>
    <definedName name="dd">#REF!</definedName>
    <definedName name="ddd" localSheetId="0">#REF!</definedName>
    <definedName name="ddd">#REF!</definedName>
    <definedName name="e" localSheetId="0">#REF!</definedName>
    <definedName name="e">#REF!</definedName>
    <definedName name="éá" localSheetId="0">#REF!</definedName>
    <definedName name="éá">#REF!</definedName>
    <definedName name="édl">[2]körjegyzőség!$C$9:$C$28</definedName>
    <definedName name="ÉÉ" localSheetId="0">#REF!</definedName>
    <definedName name="ÉÉ">#REF!</definedName>
    <definedName name="ééé" localSheetId="0">#REF!</definedName>
    <definedName name="ééé">#REF!</definedName>
    <definedName name="éééé" localSheetId="0">#REF!</definedName>
    <definedName name="éééé">#REF!</definedName>
    <definedName name="efr" localSheetId="0">#REF!</definedName>
    <definedName name="efr">#REF!</definedName>
    <definedName name="élk" localSheetId="0">#REF!</definedName>
    <definedName name="élk">#REF!</definedName>
    <definedName name="ép">[1]kd!$Q$2:$Q$3152</definedName>
    <definedName name="épl" localSheetId="0">#REF!</definedName>
    <definedName name="épl">#REF!</definedName>
    <definedName name="er">[2]Családsegítés!$C$27:$C$86</definedName>
    <definedName name="es" localSheetId="0">#REF!</definedName>
    <definedName name="es">#REF!</definedName>
    <definedName name="ew">[2]Gyermekjóléti!$C$27:$C$86</definedName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g" localSheetId="0">#REF!</definedName>
    <definedName name="g">#REF!</definedName>
    <definedName name="gg">[1]kd!$F$2:$I$3368</definedName>
    <definedName name="gyj">"#REF!"</definedName>
    <definedName name="gyj_1">"#REF!"</definedName>
    <definedName name="gyj_2" localSheetId="0">#REF!</definedName>
    <definedName name="gyj_2">#REF!</definedName>
    <definedName name="gyj_3" localSheetId="0">#REF!</definedName>
    <definedName name="gyj_3">#REF!</definedName>
    <definedName name="gyj_4" localSheetId="0">#REF!</definedName>
    <definedName name="gyj_4">#REF!</definedName>
    <definedName name="gyj_5" localSheetId="0">#REF!</definedName>
    <definedName name="gyj_5">#REF!</definedName>
    <definedName name="gyj_6" localSheetId="0">#REF!</definedName>
    <definedName name="gyj_6">#REF!</definedName>
    <definedName name="gyj_7" localSheetId="0">#REF!</definedName>
    <definedName name="gyj_7">#REF!</definedName>
    <definedName name="gyj_k">NA()</definedName>
    <definedName name="gyj_k_">"#REF!"</definedName>
    <definedName name="gyj_k__1">"#REF!"</definedName>
    <definedName name="gyj_k__2" localSheetId="0">#REF!</definedName>
    <definedName name="gyj_k__2">#REF!</definedName>
    <definedName name="gyj_k__3" localSheetId="0">#REF!</definedName>
    <definedName name="gyj_k__3">#REF!</definedName>
    <definedName name="gyj_k__4" localSheetId="0">#REF!</definedName>
    <definedName name="gyj_k__4">#REF!</definedName>
    <definedName name="gyj_k__5" localSheetId="0">#REF!</definedName>
    <definedName name="gyj_k__5">#REF!</definedName>
    <definedName name="gyj_k__6" localSheetId="0">#REF!</definedName>
    <definedName name="gyj_k__6">#REF!</definedName>
    <definedName name="gyj_k__7" localSheetId="0">#REF!</definedName>
    <definedName name="gyj_k__7">#REF!</definedName>
    <definedName name="gyj_k_1">NA()</definedName>
    <definedName name="gyj_k_2">[2]Gyermekjóléti!$C$27:$C$86</definedName>
    <definedName name="gyj_k_3">[2]Gyermekjóléti!$C$27:$C$86</definedName>
    <definedName name="gyj_k_4">[3]Gyermekjóléti!$C$27:$C$86</definedName>
    <definedName name="gyj_k_5">[3]Gyermekjóléti!$C$27:$C$86</definedName>
    <definedName name="gyj_k_6">[3]Gyermekjóléti!$C$27:$C$86</definedName>
    <definedName name="gyj_k_7">[2]Gyermekjóléti!$C$27:$C$86</definedName>
    <definedName name="gyk_k_" localSheetId="0">#REF!</definedName>
    <definedName name="gyk_k_">#REF!</definedName>
    <definedName name="h" localSheetId="0">#REF!</definedName>
    <definedName name="h">#REF!</definedName>
    <definedName name="hh" localSheetId="0">#REF!</definedName>
    <definedName name="hh">#REF!</definedName>
    <definedName name="hjjh" localSheetId="0">#REF!</definedName>
    <definedName name="hjjh">#REF!</definedName>
    <definedName name="ÍA" localSheetId="0">#REF!</definedName>
    <definedName name="ÍA">#REF!</definedName>
    <definedName name="ÍD">[1]kd!$F$2:$F$3176</definedName>
    <definedName name="ÍÍ">[2]Családsegítés!$C$27:$C$86</definedName>
    <definedName name="ÍS">[1]kd!$F$2:$I$3368</definedName>
    <definedName name="J" localSheetId="0">#REF!</definedName>
    <definedName name="J">#REF!</definedName>
    <definedName name="jjj" localSheetId="0">#REF!</definedName>
    <definedName name="jjj">#REF!</definedName>
    <definedName name="jk" localSheetId="0">#REF!</definedName>
    <definedName name="jk">#REF!</definedName>
    <definedName name="k" localSheetId="0">#REF!</definedName>
    <definedName name="k">#REF!</definedName>
    <definedName name="kiu">[1]kd!$Q$2:$Q$3152</definedName>
    <definedName name="kj_sz1">[4]kd!$Q$2:$Q$3152</definedName>
    <definedName name="kjz">"#REF!"</definedName>
    <definedName name="kjz_1">"#REF!"</definedName>
    <definedName name="kjz_2" localSheetId="0">#REF!</definedName>
    <definedName name="kjz_2">#REF!</definedName>
    <definedName name="kjz_3" localSheetId="0">#REF!</definedName>
    <definedName name="kjz_3">#REF!</definedName>
    <definedName name="kjz_4" localSheetId="0">#REF!</definedName>
    <definedName name="kjz_4">#REF!</definedName>
    <definedName name="kjz_5" localSheetId="0">#REF!</definedName>
    <definedName name="kjz_5">#REF!</definedName>
    <definedName name="kjz_6" localSheetId="0">#REF!</definedName>
    <definedName name="kjz_6">#REF!</definedName>
    <definedName name="kjz_7" localSheetId="0">#REF!</definedName>
    <definedName name="kjz_7">#REF!</definedName>
    <definedName name="kjz_k">NA()</definedName>
    <definedName name="kjz_k_">"#REF!"</definedName>
    <definedName name="kjz_k__1">"#REF!"</definedName>
    <definedName name="kjz_k__2" localSheetId="0">#REF!</definedName>
    <definedName name="kjz_k__2">#REF!</definedName>
    <definedName name="kjz_k__3" localSheetId="0">#REF!</definedName>
    <definedName name="kjz_k__3">#REF!</definedName>
    <definedName name="kjz_k__4" localSheetId="0">#REF!</definedName>
    <definedName name="kjz_k__4">#REF!</definedName>
    <definedName name="kjz_k__5" localSheetId="0">#REF!</definedName>
    <definedName name="kjz_k__5">#REF!</definedName>
    <definedName name="kjz_k__6" localSheetId="0">#REF!</definedName>
    <definedName name="kjz_k__6">#REF!</definedName>
    <definedName name="kjz_k__7" localSheetId="0">#REF!</definedName>
    <definedName name="kjz_k__7">#REF!</definedName>
    <definedName name="kjz_k_1">NA()</definedName>
    <definedName name="kjz_k_2">[2]körjegyzőség!$C$9:$C$28</definedName>
    <definedName name="kjz_k_3">[2]körjegyzőség!$C$9:$C$28</definedName>
    <definedName name="kjz_k_4">[3]körjegyzőség!$C$9:$C$28</definedName>
    <definedName name="kjz_k_5">[3]körjegyzőség!$C$9:$C$28</definedName>
    <definedName name="kjz_k_6">[3]körjegyzőség!$C$9:$C$28</definedName>
    <definedName name="kjz_k_7">[2]körjegyzőség!$C$9:$C$28</definedName>
    <definedName name="kjz_sz">NA()</definedName>
    <definedName name="kjz_sz_1">NA()</definedName>
    <definedName name="kjz_sz_2">[1]kd!$Q$2:$Q$3152</definedName>
    <definedName name="kjz_sz_3">[1]kd!$Q$2:$Q$3152</definedName>
    <definedName name="kjz_sz_4">[5]kd!$Q$2:$Q$3152</definedName>
    <definedName name="kjz_sz_5">[5]kd!$Q$2:$Q$3152</definedName>
    <definedName name="kjz_sz_6">[5]kd!$Q$2:$Q$3152</definedName>
    <definedName name="kjz_sz_7">[1]kd!$Q$2:$Q$3152</definedName>
    <definedName name="KK" localSheetId="0">#REF!</definedName>
    <definedName name="KK">#REF!</definedName>
    <definedName name="kkáá" localSheetId="0">#REF!</definedName>
    <definedName name="kkáá">#REF!</definedName>
    <definedName name="ll" localSheetId="0">#REF!</definedName>
    <definedName name="ll">#REF!</definedName>
    <definedName name="lm" localSheetId="0">#REF!</definedName>
    <definedName name="lm">#REF!</definedName>
    <definedName name="lo" localSheetId="0">#REF!</definedName>
    <definedName name="lo">#REF!</definedName>
    <definedName name="meg" localSheetId="0">#REF!</definedName>
    <definedName name="meg">#REF!</definedName>
    <definedName name="ml" localSheetId="0">#REF!</definedName>
    <definedName name="ml">#REF!</definedName>
    <definedName name="MM">[2]körjegyzőség!$C$9:$C$28</definedName>
    <definedName name="mn" localSheetId="0">#REF!</definedName>
    <definedName name="mn">#REF!</definedName>
    <definedName name="n" localSheetId="0">#REF!</definedName>
    <definedName name="n">#REF!</definedName>
    <definedName name="nem" localSheetId="0">#REF!</definedName>
    <definedName name="nem">#REF!</definedName>
    <definedName name="nev" localSheetId="0">#REF!</definedName>
    <definedName name="nev">#REF!</definedName>
    <definedName name="nev_c">"#REF!"</definedName>
    <definedName name="nev_c_1">"#REF!"</definedName>
    <definedName name="nev_c_2" localSheetId="0">#REF!</definedName>
    <definedName name="nev_c_2">#REF!</definedName>
    <definedName name="nev_c_3" localSheetId="0">#REF!</definedName>
    <definedName name="nev_c_3">#REF!</definedName>
    <definedName name="nev_c_4" localSheetId="0">#REF!</definedName>
    <definedName name="nev_c_4">#REF!</definedName>
    <definedName name="nev_c_5" localSheetId="0">#REF!</definedName>
    <definedName name="nev_c_5">#REF!</definedName>
    <definedName name="nev_c_6" localSheetId="0">#REF!</definedName>
    <definedName name="nev_c_6">#REF!</definedName>
    <definedName name="nev_c_7" localSheetId="0">#REF!</definedName>
    <definedName name="nev_c_7">#REF!</definedName>
    <definedName name="nev_g">"#REF!"</definedName>
    <definedName name="nev_g_1">"#REF!"</definedName>
    <definedName name="nev_g_2" localSheetId="0">#REF!</definedName>
    <definedName name="nev_g_2">#REF!</definedName>
    <definedName name="nev_g_3" localSheetId="0">#REF!</definedName>
    <definedName name="nev_g_3">#REF!</definedName>
    <definedName name="nev_g_4" localSheetId="0">#REF!</definedName>
    <definedName name="nev_g_4">#REF!</definedName>
    <definedName name="nev_g_5" localSheetId="0">#REF!</definedName>
    <definedName name="nev_g_5">#REF!</definedName>
    <definedName name="nev_g_6" localSheetId="0">#REF!</definedName>
    <definedName name="nev_g_6">#REF!</definedName>
    <definedName name="nev_g_7" localSheetId="0">#REF!</definedName>
    <definedName name="nev_g_7">#REF!</definedName>
    <definedName name="nev_k">"#REF!"</definedName>
    <definedName name="nev_k_1">"#REF!"</definedName>
    <definedName name="nev_k_2" localSheetId="0">#REF!</definedName>
    <definedName name="nev_k_2">#REF!</definedName>
    <definedName name="nev_k_3" localSheetId="0">#REF!</definedName>
    <definedName name="nev_k_3">#REF!</definedName>
    <definedName name="nev_k_4" localSheetId="0">#REF!</definedName>
    <definedName name="nev_k_4">#REF!</definedName>
    <definedName name="nev_k_5" localSheetId="0">#REF!</definedName>
    <definedName name="nev_k_5">#REF!</definedName>
    <definedName name="nev_k_6" localSheetId="0">#REF!</definedName>
    <definedName name="nev_k_6">#REF!</definedName>
    <definedName name="nev_k_7" localSheetId="0">#REF!</definedName>
    <definedName name="nev_k_7">#REF!</definedName>
    <definedName name="ng" localSheetId="0">#REF!</definedName>
    <definedName name="ng">#REF!</definedName>
    <definedName name="nn" localSheetId="0">#REF!</definedName>
    <definedName name="nn">#REF!</definedName>
    <definedName name="ok" localSheetId="0">#REF!</definedName>
    <definedName name="ok">#REF!</definedName>
    <definedName name="okod">NA()</definedName>
    <definedName name="okod_1">NA()</definedName>
    <definedName name="okod_2">[1]kd!$F$2:$I$3368</definedName>
    <definedName name="okod_3">[1]kd!$F$2:$I$3368</definedName>
    <definedName name="okod_4">[5]kd!$F$2:$I$3368</definedName>
    <definedName name="okod_5">[5]kd!$F$2:$I$3368</definedName>
    <definedName name="okod_6">[5]kd!$F$2:$I$3368</definedName>
    <definedName name="okod_7">[1]kd!$F$2:$I$3368</definedName>
    <definedName name="onev">[6]kod!$BT$34:$BT$3184</definedName>
    <definedName name="onk">[7]kd!$F$2:$F$3178</definedName>
    <definedName name="őé" localSheetId="0">#REF!</definedName>
    <definedName name="őé">#REF!</definedName>
    <definedName name="önk">NA()</definedName>
    <definedName name="önk_1">NA()</definedName>
    <definedName name="önk_2">[1]kd!$F$2:$F$3176</definedName>
    <definedName name="önk_3">[1]kd!$F$2:$F$3176</definedName>
    <definedName name="önk_4">[5]kd!$F$2:$F$3176</definedName>
    <definedName name="önk_5">[5]kd!$F$2:$F$3176</definedName>
    <definedName name="önk_6">[5]kd!$F$2:$F$3176</definedName>
    <definedName name="önk_7">[1]kd!$F$2:$F$3176</definedName>
    <definedName name="öööö">#REF!</definedName>
    <definedName name="pl" localSheetId="0">#REF!</definedName>
    <definedName name="pl">#REF!</definedName>
    <definedName name="plé" localSheetId="0">#REF!</definedName>
    <definedName name="plé">#REF!</definedName>
    <definedName name="pm">[5]kd!$F$2:$F$3178</definedName>
    <definedName name="po">[2]Családsegítés!$C$27:$C$86</definedName>
    <definedName name="ppp">[7]kd!$F$2:$I$3370</definedName>
    <definedName name="pű" localSheetId="0">#REF!</definedName>
    <definedName name="pű">#REF!</definedName>
    <definedName name="qa" localSheetId="0">#REF!</definedName>
    <definedName name="qa">#REF!</definedName>
    <definedName name="QÁ" localSheetId="0">#REF!</definedName>
    <definedName name="QÁ">#REF!</definedName>
    <definedName name="QB">[2]körjegyzőség!$C$9:$C$28</definedName>
    <definedName name="qd">[1]kd!$Q$2:$Q$3152</definedName>
    <definedName name="qe" localSheetId="0">#REF!</definedName>
    <definedName name="qe">#REF!</definedName>
    <definedName name="QÉ" localSheetId="0">#REF!</definedName>
    <definedName name="QÉ">#REF!</definedName>
    <definedName name="qf" localSheetId="0">#REF!</definedName>
    <definedName name="qf">#REF!</definedName>
    <definedName name="qg" localSheetId="0">#REF!</definedName>
    <definedName name="qg">#REF!</definedName>
    <definedName name="qh" localSheetId="0">#REF!</definedName>
    <definedName name="qh">#REF!</definedName>
    <definedName name="qi">[2]Gyermekjóléti!$C$27:$C$86</definedName>
    <definedName name="QÍ">[1]kd!$F$2:$F$3176</definedName>
    <definedName name="qj">[1]kd!$F$2:$I$3368</definedName>
    <definedName name="qk">[1]kd!$F$2:$F$3176</definedName>
    <definedName name="QL" localSheetId="0">#REF!</definedName>
    <definedName name="QL">#REF!</definedName>
    <definedName name="QM">[1]kd!$Q$2:$Q$3152</definedName>
    <definedName name="QN" localSheetId="0">#REF!</definedName>
    <definedName name="QN">#REF!</definedName>
    <definedName name="qo" localSheetId="0">#REF!</definedName>
    <definedName name="qo">#REF!</definedName>
    <definedName name="qő">[2]körjegyzőség!$C$9:$C$28</definedName>
    <definedName name="qp" localSheetId="0">#REF!</definedName>
    <definedName name="qp">#REF!</definedName>
    <definedName name="QQ" localSheetId="0">#REF!</definedName>
    <definedName name="QQ">#REF!</definedName>
    <definedName name="qqq">[7]kd!$Q$2:$Q$3154</definedName>
    <definedName name="qr" localSheetId="0">#REF!</definedName>
    <definedName name="qr">#REF!</definedName>
    <definedName name="qt">[2]Családsegítés!$C$27:$C$86</definedName>
    <definedName name="qu" localSheetId="0">#REF!</definedName>
    <definedName name="qu">#REF!</definedName>
    <definedName name="qú" localSheetId="0">#REF!</definedName>
    <definedName name="qú">#REF!</definedName>
    <definedName name="QŰ">[1]kd!$F$2:$I$3368</definedName>
    <definedName name="qw" localSheetId="0">#REF!</definedName>
    <definedName name="qw">#REF!</definedName>
    <definedName name="qz" localSheetId="0">#REF!</definedName>
    <definedName name="qz">#REF!</definedName>
    <definedName name="rt" localSheetId="0">#REF!</definedName>
    <definedName name="rt">#REF!</definedName>
    <definedName name="ss" localSheetId="0">#REF!</definedName>
    <definedName name="ss">#REF!</definedName>
    <definedName name="sss" localSheetId="0">#REF!</definedName>
    <definedName name="sss">#REF!</definedName>
    <definedName name="st">[3]Családsegítés!$C$27:$C$86</definedName>
    <definedName name="sta">[3]Gyermekjóléti!$C$27:$C$86</definedName>
    <definedName name="szt">[5]kd!$Q$2:$Q$3154</definedName>
    <definedName name="tre">[2]Gyermekjóléti!$C$27:$C$86</definedName>
    <definedName name="tttttttt" localSheetId="0">#REF!</definedName>
    <definedName name="tttttttt">#REF!</definedName>
    <definedName name="tz" localSheetId="0">#REF!</definedName>
    <definedName name="tz">#REF!</definedName>
    <definedName name="úé">[1]kd!$F$2:$I$3368</definedName>
    <definedName name="úű">[1]kd!$F$2:$F$3176</definedName>
    <definedName name="uz" localSheetId="0">#REF!</definedName>
    <definedName name="uz">#REF!</definedName>
    <definedName name="ŰŰ" localSheetId="0">#REF!</definedName>
    <definedName name="ŰŰ">#REF!</definedName>
    <definedName name="űűűűű" localSheetId="0">#REF!</definedName>
    <definedName name="űűűűű">#REF!</definedName>
    <definedName name="üüüüüüüüü" localSheetId="0">#REF!</definedName>
    <definedName name="üüüüüüüüü">#REF!</definedName>
    <definedName name="VV">[2]Gyermekjóléti!$C$27:$C$86</definedName>
    <definedName name="we">[2]körjegyzőség!$C$9:$C$28</definedName>
    <definedName name="WI" localSheetId="0">#REF!</definedName>
    <definedName name="WI">#REF!</definedName>
    <definedName name="WO" localSheetId="0">#REF!</definedName>
    <definedName name="WO">#REF!</definedName>
    <definedName name="WR">[2]Családsegítés!$C$27:$C$86</definedName>
    <definedName name="WT" localSheetId="0">#REF!</definedName>
    <definedName name="WT">#REF!</definedName>
    <definedName name="WU">[2]Gyermekjóléti!$C$27:$C$86</definedName>
    <definedName name="ww">[1]kd!$F$2:$F$3176</definedName>
    <definedName name="www" localSheetId="0">#REF!</definedName>
    <definedName name="www">#REF!</definedName>
    <definedName name="wwwwww" localSheetId="0">#REF!</definedName>
    <definedName name="wwwwww">#REF!</definedName>
    <definedName name="WZ" localSheetId="0">#REF!</definedName>
    <definedName name="WZ">#REF!</definedName>
    <definedName name="XC" localSheetId="0">#REF!</definedName>
    <definedName name="XC">#REF!</definedName>
    <definedName name="XX" localSheetId="0">#REF!</definedName>
    <definedName name="XX">#REF!</definedName>
    <definedName name="YY" localSheetId="0">#REF!</definedName>
    <definedName name="YY">#REF!</definedName>
    <definedName name="zh">[2]körjegyzőség!$C$9:$C$28</definedName>
    <definedName name="zu" localSheetId="0">#REF!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  <c r="I45" i="1"/>
  <c r="J41" i="1"/>
  <c r="J42" i="1" s="1"/>
  <c r="I41" i="1"/>
  <c r="I42" i="1" s="1"/>
  <c r="E41" i="1"/>
  <c r="D41" i="1"/>
  <c r="F40" i="1"/>
  <c r="K39" i="1"/>
  <c r="K41" i="1" s="1"/>
  <c r="F39" i="1"/>
  <c r="F41" i="1" s="1"/>
  <c r="J37" i="1"/>
  <c r="I37" i="1"/>
  <c r="K36" i="1"/>
  <c r="F36" i="1"/>
  <c r="K35" i="1"/>
  <c r="E35" i="1"/>
  <c r="K34" i="1"/>
  <c r="K33" i="1"/>
  <c r="E33" i="1"/>
  <c r="K32" i="1"/>
  <c r="E32" i="1"/>
  <c r="K31" i="1"/>
  <c r="E31" i="1"/>
  <c r="K30" i="1"/>
  <c r="E30" i="1"/>
  <c r="E37" i="1" s="1"/>
  <c r="K29" i="1"/>
  <c r="K37" i="1" s="1"/>
  <c r="D29" i="1"/>
  <c r="D37" i="1" s="1"/>
  <c r="J28" i="1"/>
  <c r="I26" i="1"/>
  <c r="E26" i="1"/>
  <c r="E45" i="1" s="1"/>
  <c r="D26" i="1"/>
  <c r="D45" i="1" s="1"/>
  <c r="K25" i="1"/>
  <c r="F25" i="1"/>
  <c r="K24" i="1"/>
  <c r="F24" i="1"/>
  <c r="K23" i="1"/>
  <c r="K45" i="1" s="1"/>
  <c r="F23" i="1"/>
  <c r="F26" i="1" s="1"/>
  <c r="F45" i="1" s="1"/>
  <c r="J22" i="1"/>
  <c r="J21" i="1"/>
  <c r="J26" i="1" s="1"/>
  <c r="J20" i="1"/>
  <c r="I19" i="1"/>
  <c r="I44" i="1" s="1"/>
  <c r="J18" i="1"/>
  <c r="F18" i="1"/>
  <c r="J17" i="1"/>
  <c r="J19" i="1" s="1"/>
  <c r="F17" i="1"/>
  <c r="K16" i="1"/>
  <c r="F16" i="1"/>
  <c r="K15" i="1"/>
  <c r="F15" i="1"/>
  <c r="K14" i="1"/>
  <c r="K13" i="1"/>
  <c r="K12" i="1"/>
  <c r="K11" i="1"/>
  <c r="F11" i="1"/>
  <c r="K10" i="1"/>
  <c r="F10" i="1"/>
  <c r="K9" i="1"/>
  <c r="K19" i="1" s="1"/>
  <c r="E9" i="1"/>
  <c r="D9" i="1"/>
  <c r="D19" i="1" s="1"/>
  <c r="K44" i="1" l="1"/>
  <c r="K42" i="1"/>
  <c r="D42" i="1"/>
  <c r="D44" i="1"/>
  <c r="D27" i="1"/>
  <c r="D43" i="1" s="1"/>
  <c r="J44" i="1"/>
  <c r="J27" i="1"/>
  <c r="J43" i="1" s="1"/>
  <c r="E42" i="1"/>
  <c r="F9" i="1"/>
  <c r="F19" i="1" s="1"/>
  <c r="F29" i="1"/>
  <c r="F37" i="1" s="1"/>
  <c r="F42" i="1" s="1"/>
  <c r="K26" i="1"/>
  <c r="K27" i="1" s="1"/>
  <c r="I27" i="1"/>
  <c r="I43" i="1" s="1"/>
  <c r="F44" i="1" l="1"/>
  <c r="F27" i="1"/>
  <c r="E19" i="1"/>
  <c r="E44" i="1" s="1"/>
  <c r="K43" i="1"/>
  <c r="E27" i="1" l="1"/>
  <c r="E43" i="1" s="1"/>
  <c r="F43" i="1"/>
</calcChain>
</file>

<file path=xl/sharedStrings.xml><?xml version="1.0" encoding="utf-8"?>
<sst xmlns="http://schemas.openxmlformats.org/spreadsheetml/2006/main" count="82" uniqueCount="77">
  <si>
    <t>JÁSD  KÖZSÉG  ÖNKORMÁNYZATA  BEVÉTELI  ÉS KIADÁSI MÓDOSÍTOTT ELŐIRÁNYZATAINAK</t>
  </si>
  <si>
    <t>2019. ÉVI ÖSSZEVONT KÖLTSÉGVETÉSI MÉRLEGE</t>
  </si>
  <si>
    <t>adatok Ft-ban</t>
  </si>
  <si>
    <t>Sor-szám</t>
  </si>
  <si>
    <t xml:space="preserve">BEVÉTELEK </t>
  </si>
  <si>
    <t>Önkor-mányzat</t>
  </si>
  <si>
    <t>Mesevár Óvoda</t>
  </si>
  <si>
    <t>Összesen</t>
  </si>
  <si>
    <t>KIADÁSOK</t>
  </si>
  <si>
    <t>I. Működési bevételek</t>
  </si>
  <si>
    <t>I. Működési kiadások</t>
  </si>
  <si>
    <t>1. Műk.célú támogatás ÁHT-n belülről</t>
  </si>
  <si>
    <t>1.) Személyi juttatások</t>
  </si>
  <si>
    <t xml:space="preserve">  - Önkormányzat működési támogatása</t>
  </si>
  <si>
    <t>2.) Munkaadókat terhelő járulékok</t>
  </si>
  <si>
    <t xml:space="preserve">  - Elkülönített állami pénzalaptól átvett tám.</t>
  </si>
  <si>
    <t>3.) Dologi kiadások</t>
  </si>
  <si>
    <t xml:space="preserve">  - Helyi önkormányzatoktól és kv-i szerveitól tám.</t>
  </si>
  <si>
    <t>4.) Ellátottak pénzbeli juttatásai</t>
  </si>
  <si>
    <t xml:space="preserve">  - Társulások és költségvetési szerveitől </t>
  </si>
  <si>
    <t>5.) Működési célú pénzátadás ÁHT-n belülre</t>
  </si>
  <si>
    <t xml:space="preserve">  - Központi költségvetési szervtől</t>
  </si>
  <si>
    <t>6.) Működési célú pénzátadás ÁHT-n kívülre</t>
  </si>
  <si>
    <t xml:space="preserve">  - Fejezeti kezelési előirányzatoktól</t>
  </si>
  <si>
    <t>7.) Előző évről szárm. Visszafiz.</t>
  </si>
  <si>
    <t>2. Közhatalmi bevételek</t>
  </si>
  <si>
    <t>8.) Működési tartalék</t>
  </si>
  <si>
    <t>3. Működési bevételek</t>
  </si>
  <si>
    <t>4. Működési célú átvett pénzeszköz</t>
  </si>
  <si>
    <t xml:space="preserve">       Működési bevétel összesen:</t>
  </si>
  <si>
    <t xml:space="preserve">       Működési kiadás összesen:</t>
  </si>
  <si>
    <t xml:space="preserve">  Működési célú finanszírozási bevételek</t>
  </si>
  <si>
    <t>Működési célú finanszírozási kiadások</t>
  </si>
  <si>
    <t>- likviditási célú hitel felvétel</t>
  </si>
  <si>
    <t xml:space="preserve">  Likviditási célú hitel törlesztés</t>
  </si>
  <si>
    <t>- értékpapír értékesítés bevételei</t>
  </si>
  <si>
    <t xml:space="preserve">  Forgatási célú értékpapír vásárlás</t>
  </si>
  <si>
    <t>- előző évi maradvány igénybevétele</t>
  </si>
  <si>
    <t xml:space="preserve">  Intézményfinanszírozás</t>
  </si>
  <si>
    <t xml:space="preserve"> - ÁHT-n belüli megelőlegezések</t>
  </si>
  <si>
    <t xml:space="preserve"> ÁHT-n belüli megelőlegezések visszafiz.</t>
  </si>
  <si>
    <t xml:space="preserve"> -intézményfinanszírozás működésre</t>
  </si>
  <si>
    <t xml:space="preserve">     Műk.célú finanszírozási bevétel összesen:</t>
  </si>
  <si>
    <t xml:space="preserve">   Műk.célú finanszírozási kiadás összesen:</t>
  </si>
  <si>
    <t>Működési célú bevételek összesen:</t>
  </si>
  <si>
    <t>Működési célú kiadások összesen:</t>
  </si>
  <si>
    <t>II. Felhalmozási bevételek</t>
  </si>
  <si>
    <t>II. Felhalmozási kiadások</t>
  </si>
  <si>
    <t>1. Felhalmozási célú támogatások ÁHT-n belülről</t>
  </si>
  <si>
    <t>1.) Beruházások</t>
  </si>
  <si>
    <t xml:space="preserve">  - Elkülönített állami pénzalaptól</t>
  </si>
  <si>
    <t>2.) Felújítások</t>
  </si>
  <si>
    <t xml:space="preserve">  - Helyi önkormányzatoktól és kv-i szerveitól</t>
  </si>
  <si>
    <t>3.) Felhalm.célú pénzátadás ÁHT-n belülre</t>
  </si>
  <si>
    <t xml:space="preserve">  - Társulások és költségvetési szerveitől</t>
  </si>
  <si>
    <t>4.) Felhalm. célú pénzátadás ÁHT-n kívülre</t>
  </si>
  <si>
    <t xml:space="preserve">  - Nemzetiségi Önk.és költségvetési szerveitől</t>
  </si>
  <si>
    <t xml:space="preserve">  Fejlesztési tartalék</t>
  </si>
  <si>
    <t>2. Immat. javak, ingatlanok egyéb t.eszk.ért. bev.</t>
  </si>
  <si>
    <t>3. Felhalmozási célú átvett pénzeszközök</t>
  </si>
  <si>
    <t xml:space="preserve">      Felhalmozási bevétel összesen:</t>
  </si>
  <si>
    <t>Felhalmozási kiadás összesen:</t>
  </si>
  <si>
    <t xml:space="preserve"> Felhalm. célú finanszírozási bevételek</t>
  </si>
  <si>
    <t xml:space="preserve"> Felhalm. célú finanszírozási kiadások</t>
  </si>
  <si>
    <t>Előző évi felhalmozási pénzmaradvány igénybevétele</t>
  </si>
  <si>
    <t xml:space="preserve">  Fejl.célú intézményfinanszírozás</t>
  </si>
  <si>
    <t xml:space="preserve"> felhalm.célú fin.bev.össz.</t>
  </si>
  <si>
    <t xml:space="preserve"> felhalm.célú fin.kiadás össz.</t>
  </si>
  <si>
    <t>Felhalm. célú bevételek összesen:</t>
  </si>
  <si>
    <t>Felhalm. célú kiadások összesen:</t>
  </si>
  <si>
    <t>Bevételek mindösszesen:</t>
  </si>
  <si>
    <t>Kiadások mindösszesen:</t>
  </si>
  <si>
    <t>Ebből: Költségvetési bevétel:</t>
  </si>
  <si>
    <t>Ebből: Költségvetési kiadás:</t>
  </si>
  <si>
    <t xml:space="preserve">            Finanszírozási bevétel</t>
  </si>
  <si>
    <t xml:space="preserve">            Finanszírozási kiadás:</t>
  </si>
  <si>
    <t>1. sz. mellékelt a 4/2020. (VI.17.) 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</si>
</sst>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Garamond"/>
      <family val="1"/>
      <charset val="238"/>
    </font>
    <font>
      <b/>
      <sz val="12"/>
      <name val="Garamond"/>
      <family val="1"/>
      <charset val="238"/>
    </font>
    <font>
      <i/>
      <sz val="10"/>
      <name val="Garamond"/>
      <family val="1"/>
      <charset val="238"/>
    </font>
    <font>
      <sz val="9"/>
      <name val="Garamond"/>
      <family val="1"/>
      <charset val="238"/>
    </font>
    <font>
      <b/>
      <sz val="8"/>
      <name val="Garamond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Arial CE"/>
      <charset val="238"/>
    </font>
    <font>
      <sz val="10"/>
      <name val="MS Sans Serif"/>
      <family val="2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66FF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2" fillId="0" borderId="0"/>
    <xf numFmtId="0" fontId="15" fillId="0" borderId="0"/>
  </cellStyleXfs>
  <cellXfs count="99">
    <xf numFmtId="0" fontId="0" fillId="0" borderId="0" xfId="0"/>
    <xf numFmtId="0" fontId="1" fillId="0" borderId="0" xfId="1"/>
    <xf numFmtId="0" fontId="7" fillId="0" borderId="11" xfId="2" applyFont="1" applyBorder="1" applyAlignment="1">
      <alignment horizontal="center" vertical="center"/>
    </xf>
    <xf numFmtId="3" fontId="8" fillId="0" borderId="11" xfId="2" applyNumberFormat="1" applyFont="1" applyBorder="1" applyAlignment="1">
      <alignment vertical="center"/>
    </xf>
    <xf numFmtId="3" fontId="9" fillId="0" borderId="11" xfId="2" applyNumberFormat="1" applyFont="1" applyBorder="1" applyAlignment="1">
      <alignment vertical="center"/>
    </xf>
    <xf numFmtId="3" fontId="9" fillId="0" borderId="11" xfId="2" applyNumberFormat="1" applyFont="1" applyFill="1" applyBorder="1" applyAlignment="1">
      <alignment vertical="center"/>
    </xf>
    <xf numFmtId="3" fontId="9" fillId="0" borderId="13" xfId="2" applyNumberFormat="1" applyFont="1" applyBorder="1" applyAlignment="1">
      <alignment horizontal="right" vertical="center"/>
    </xf>
    <xf numFmtId="3" fontId="9" fillId="0" borderId="13" xfId="2" applyNumberFormat="1" applyFont="1" applyBorder="1" applyAlignment="1">
      <alignment vertical="center"/>
    </xf>
    <xf numFmtId="3" fontId="9" fillId="0" borderId="13" xfId="2" applyNumberFormat="1" applyFont="1" applyFill="1" applyBorder="1" applyAlignment="1">
      <alignment horizontal="right" vertical="center"/>
    </xf>
    <xf numFmtId="0" fontId="10" fillId="0" borderId="12" xfId="2" applyFont="1" applyFill="1" applyBorder="1" applyAlignment="1">
      <alignment horizontal="center" vertical="center"/>
    </xf>
    <xf numFmtId="3" fontId="8" fillId="0" borderId="13" xfId="2" applyNumberFormat="1" applyFont="1" applyFill="1" applyBorder="1" applyAlignment="1">
      <alignment horizontal="right" vertical="center"/>
    </xf>
    <xf numFmtId="3" fontId="8" fillId="0" borderId="11" xfId="2" applyNumberFormat="1" applyFont="1" applyFill="1" applyBorder="1" applyAlignment="1">
      <alignment vertical="center"/>
    </xf>
    <xf numFmtId="0" fontId="11" fillId="0" borderId="0" xfId="1" applyFont="1" applyFill="1"/>
    <xf numFmtId="0" fontId="7" fillId="0" borderId="12" xfId="2" applyFont="1" applyBorder="1" applyAlignment="1">
      <alignment horizontal="center" vertical="center"/>
    </xf>
    <xf numFmtId="3" fontId="1" fillId="0" borderId="0" xfId="1" applyNumberFormat="1"/>
    <xf numFmtId="3" fontId="9" fillId="0" borderId="12" xfId="2" applyNumberFormat="1" applyFont="1" applyBorder="1" applyAlignment="1">
      <alignment horizontal="left" vertical="center"/>
    </xf>
    <xf numFmtId="3" fontId="9" fillId="0" borderId="13" xfId="2" applyNumberFormat="1" applyFont="1" applyBorder="1" applyAlignment="1">
      <alignment horizontal="left" vertical="center"/>
    </xf>
    <xf numFmtId="3" fontId="9" fillId="0" borderId="12" xfId="2" applyNumberFormat="1" applyFont="1" applyFill="1" applyBorder="1" applyAlignment="1">
      <alignment horizontal="left" vertical="center"/>
    </xf>
    <xf numFmtId="3" fontId="9" fillId="0" borderId="13" xfId="2" applyNumberFormat="1" applyFont="1" applyFill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3" fontId="8" fillId="0" borderId="13" xfId="2" applyNumberFormat="1" applyFont="1" applyBorder="1" applyAlignment="1">
      <alignment horizontal="right" vertical="center"/>
    </xf>
    <xf numFmtId="0" fontId="11" fillId="0" borderId="0" xfId="1" applyFont="1"/>
    <xf numFmtId="0" fontId="10" fillId="2" borderId="11" xfId="2" applyFont="1" applyFill="1" applyBorder="1" applyAlignment="1">
      <alignment horizontal="center" vertical="center"/>
    </xf>
    <xf numFmtId="3" fontId="8" fillId="2" borderId="13" xfId="2" applyNumberFormat="1" applyFont="1" applyFill="1" applyBorder="1" applyAlignment="1">
      <alignment horizontal="right" vertical="center"/>
    </xf>
    <xf numFmtId="3" fontId="8" fillId="2" borderId="11" xfId="2" applyNumberFormat="1" applyFont="1" applyFill="1" applyBorder="1" applyAlignment="1">
      <alignment vertical="center"/>
    </xf>
    <xf numFmtId="3" fontId="9" fillId="0" borderId="11" xfId="2" applyNumberFormat="1" applyFont="1" applyBorder="1" applyAlignment="1">
      <alignment horizontal="right" vertical="center"/>
    </xf>
    <xf numFmtId="0" fontId="7" fillId="0" borderId="11" xfId="2" applyFont="1" applyFill="1" applyBorder="1" applyAlignment="1">
      <alignment horizontal="center" vertical="center"/>
    </xf>
    <xf numFmtId="0" fontId="1" fillId="0" borderId="0" xfId="1" applyFill="1"/>
    <xf numFmtId="3" fontId="9" fillId="0" borderId="12" xfId="2" applyNumberFormat="1" applyFont="1" applyBorder="1" applyAlignment="1">
      <alignment horizontal="center" vertical="center"/>
    </xf>
    <xf numFmtId="3" fontId="9" fillId="0" borderId="13" xfId="2" applyNumberFormat="1" applyFont="1" applyBorder="1" applyAlignment="1">
      <alignment horizontal="center" vertical="center"/>
    </xf>
    <xf numFmtId="3" fontId="8" fillId="2" borderId="11" xfId="2" applyNumberFormat="1" applyFont="1" applyFill="1" applyBorder="1" applyAlignment="1">
      <alignment horizontal="right" vertical="center"/>
    </xf>
    <xf numFmtId="0" fontId="10" fillId="3" borderId="11" xfId="2" applyFont="1" applyFill="1" applyBorder="1" applyAlignment="1">
      <alignment horizontal="center" vertical="center"/>
    </xf>
    <xf numFmtId="3" fontId="8" fillId="3" borderId="11" xfId="2" applyNumberFormat="1" applyFont="1" applyFill="1" applyBorder="1" applyAlignment="1">
      <alignment vertical="center"/>
    </xf>
    <xf numFmtId="3" fontId="8" fillId="3" borderId="11" xfId="2" applyNumberFormat="1" applyFont="1" applyFill="1" applyBorder="1" applyAlignment="1">
      <alignment horizontal="right" vertical="center"/>
    </xf>
    <xf numFmtId="0" fontId="9" fillId="0" borderId="11" xfId="1" applyFont="1" applyBorder="1" applyAlignment="1">
      <alignment horizontal="center" vertical="center"/>
    </xf>
    <xf numFmtId="3" fontId="9" fillId="0" borderId="11" xfId="4" applyNumberFormat="1" applyFont="1" applyBorder="1"/>
    <xf numFmtId="0" fontId="9" fillId="0" borderId="11" xfId="4" applyFont="1" applyBorder="1"/>
    <xf numFmtId="3" fontId="9" fillId="0" borderId="11" xfId="1" applyNumberFormat="1" applyFont="1" applyBorder="1" applyAlignment="1">
      <alignment vertical="center"/>
    </xf>
    <xf numFmtId="0" fontId="9" fillId="0" borderId="0" xfId="1" applyFont="1"/>
    <xf numFmtId="0" fontId="9" fillId="0" borderId="0" xfId="1" applyFont="1" applyAlignment="1">
      <alignment vertical="center"/>
    </xf>
    <xf numFmtId="3" fontId="9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3" fontId="16" fillId="0" borderId="0" xfId="1" applyNumberFormat="1" applyFont="1" applyAlignment="1">
      <alignment vertical="center"/>
    </xf>
    <xf numFmtId="3" fontId="17" fillId="0" borderId="0" xfId="1" applyNumberFormat="1" applyFont="1" applyAlignment="1">
      <alignment vertical="center"/>
    </xf>
    <xf numFmtId="3" fontId="8" fillId="2" borderId="12" xfId="2" applyNumberFormat="1" applyFont="1" applyFill="1" applyBorder="1" applyAlignment="1">
      <alignment horizontal="left" vertical="center"/>
    </xf>
    <xf numFmtId="3" fontId="8" fillId="2" borderId="13" xfId="2" applyNumberFormat="1" applyFont="1" applyFill="1" applyBorder="1" applyAlignment="1">
      <alignment horizontal="left" vertical="center"/>
    </xf>
    <xf numFmtId="3" fontId="8" fillId="3" borderId="12" xfId="2" applyNumberFormat="1" applyFont="1" applyFill="1" applyBorder="1" applyAlignment="1">
      <alignment vertical="center"/>
    </xf>
    <xf numFmtId="3" fontId="8" fillId="3" borderId="13" xfId="2" applyNumberFormat="1" applyFont="1" applyFill="1" applyBorder="1" applyAlignment="1">
      <alignment vertical="center"/>
    </xf>
    <xf numFmtId="3" fontId="8" fillId="3" borderId="11" xfId="2" applyNumberFormat="1" applyFont="1" applyFill="1" applyBorder="1" applyAlignment="1">
      <alignment vertical="center"/>
    </xf>
    <xf numFmtId="0" fontId="9" fillId="0" borderId="12" xfId="4" applyFont="1" applyBorder="1" applyAlignment="1">
      <alignment horizontal="left"/>
    </xf>
    <xf numFmtId="0" fontId="9" fillId="0" borderId="13" xfId="4" applyFont="1" applyBorder="1" applyAlignment="1">
      <alignment horizontal="left"/>
    </xf>
    <xf numFmtId="0" fontId="13" fillId="0" borderId="12" xfId="3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3" fontId="9" fillId="0" borderId="12" xfId="2" applyNumberFormat="1" applyFont="1" applyBorder="1" applyAlignment="1">
      <alignment vertical="center"/>
    </xf>
    <xf numFmtId="3" fontId="9" fillId="0" borderId="13" xfId="2" applyNumberFormat="1" applyFont="1" applyBorder="1" applyAlignment="1">
      <alignment vertical="center"/>
    </xf>
    <xf numFmtId="3" fontId="9" fillId="0" borderId="12" xfId="2" applyNumberFormat="1" applyFont="1" applyBorder="1" applyAlignment="1">
      <alignment horizontal="left" vertical="center"/>
    </xf>
    <xf numFmtId="3" fontId="9" fillId="0" borderId="13" xfId="2" applyNumberFormat="1" applyFont="1" applyBorder="1" applyAlignment="1">
      <alignment horizontal="left" vertical="center"/>
    </xf>
    <xf numFmtId="0" fontId="9" fillId="0" borderId="12" xfId="3" applyFont="1" applyFill="1" applyBorder="1" applyAlignment="1">
      <alignment horizontal="left" vertical="center"/>
    </xf>
    <xf numFmtId="0" fontId="9" fillId="0" borderId="13" xfId="3" applyFont="1" applyFill="1" applyBorder="1" applyAlignment="1">
      <alignment horizontal="left" vertical="center"/>
    </xf>
    <xf numFmtId="0" fontId="8" fillId="0" borderId="12" xfId="3" applyFont="1" applyFill="1" applyBorder="1" applyAlignment="1">
      <alignment horizontal="left" vertical="center"/>
    </xf>
    <xf numFmtId="0" fontId="8" fillId="0" borderId="13" xfId="3" applyFont="1" applyFill="1" applyBorder="1" applyAlignment="1">
      <alignment horizontal="left" vertical="center"/>
    </xf>
    <xf numFmtId="0" fontId="14" fillId="0" borderId="12" xfId="3" applyFont="1" applyBorder="1" applyAlignment="1">
      <alignment horizontal="left" vertical="center"/>
    </xf>
    <xf numFmtId="0" fontId="14" fillId="0" borderId="13" xfId="3" applyFont="1" applyBorder="1" applyAlignment="1">
      <alignment horizontal="left" vertical="center"/>
    </xf>
    <xf numFmtId="0" fontId="13" fillId="0" borderId="12" xfId="3" applyFont="1" applyFill="1" applyBorder="1" applyAlignment="1">
      <alignment horizontal="left" vertical="center"/>
    </xf>
    <xf numFmtId="0" fontId="13" fillId="0" borderId="13" xfId="3" applyFont="1" applyFill="1" applyBorder="1" applyAlignment="1">
      <alignment horizontal="left" vertical="center"/>
    </xf>
    <xf numFmtId="3" fontId="8" fillId="0" borderId="12" xfId="2" applyNumberFormat="1" applyFont="1" applyFill="1" applyBorder="1" applyAlignment="1">
      <alignment horizontal="left" vertical="center"/>
    </xf>
    <xf numFmtId="3" fontId="8" fillId="0" borderId="13" xfId="2" applyNumberFormat="1" applyFont="1" applyFill="1" applyBorder="1" applyAlignment="1">
      <alignment horizontal="left" vertical="center"/>
    </xf>
    <xf numFmtId="3" fontId="8" fillId="0" borderId="12" xfId="2" applyNumberFormat="1" applyFont="1" applyBorder="1" applyAlignment="1">
      <alignment horizontal="left" vertical="center"/>
    </xf>
    <xf numFmtId="3" fontId="8" fillId="0" borderId="13" xfId="2" applyNumberFormat="1" applyFont="1" applyBorder="1" applyAlignment="1">
      <alignment horizontal="left" vertical="center"/>
    </xf>
    <xf numFmtId="3" fontId="8" fillId="2" borderId="12" xfId="2" applyNumberFormat="1" applyFont="1" applyFill="1" applyBorder="1" applyAlignment="1">
      <alignment vertical="center"/>
    </xf>
    <xf numFmtId="3" fontId="8" fillId="2" borderId="13" xfId="2" applyNumberFormat="1" applyFont="1" applyFill="1" applyBorder="1" applyAlignment="1">
      <alignment vertical="center"/>
    </xf>
    <xf numFmtId="3" fontId="8" fillId="2" borderId="11" xfId="2" applyNumberFormat="1" applyFont="1" applyFill="1" applyBorder="1" applyAlignment="1">
      <alignment vertical="center"/>
    </xf>
    <xf numFmtId="3" fontId="8" fillId="0" borderId="12" xfId="2" applyNumberFormat="1" applyFont="1" applyBorder="1" applyAlignment="1">
      <alignment vertical="center"/>
    </xf>
    <xf numFmtId="3" fontId="8" fillId="0" borderId="13" xfId="2" applyNumberFormat="1" applyFont="1" applyBorder="1" applyAlignment="1">
      <alignment vertical="center"/>
    </xf>
    <xf numFmtId="3" fontId="8" fillId="0" borderId="11" xfId="2" applyNumberFormat="1" applyFont="1" applyBorder="1" applyAlignment="1">
      <alignment vertical="center"/>
    </xf>
    <xf numFmtId="3" fontId="9" fillId="0" borderId="11" xfId="2" applyNumberFormat="1" applyFont="1" applyBorder="1" applyAlignment="1">
      <alignment vertical="center"/>
    </xf>
    <xf numFmtId="3" fontId="9" fillId="0" borderId="12" xfId="2" applyNumberFormat="1" applyFont="1" applyFill="1" applyBorder="1" applyAlignment="1">
      <alignment horizontal="left" vertical="center"/>
    </xf>
    <xf numFmtId="3" fontId="9" fillId="0" borderId="13" xfId="2" applyNumberFormat="1" applyFont="1" applyFill="1" applyBorder="1" applyAlignment="1">
      <alignment horizontal="left" vertical="center"/>
    </xf>
    <xf numFmtId="0" fontId="8" fillId="0" borderId="12" xfId="2" applyFont="1" applyFill="1" applyBorder="1" applyAlignment="1">
      <alignment horizontal="left" vertical="center"/>
    </xf>
    <xf numFmtId="0" fontId="8" fillId="0" borderId="13" xfId="2" applyFont="1" applyFill="1" applyBorder="1" applyAlignment="1">
      <alignment horizontal="left" vertical="center"/>
    </xf>
    <xf numFmtId="0" fontId="9" fillId="0" borderId="12" xfId="2" applyFont="1" applyBorder="1" applyAlignment="1">
      <alignment horizontal="left" vertical="center"/>
    </xf>
    <xf numFmtId="0" fontId="9" fillId="0" borderId="13" xfId="2" applyFont="1" applyBorder="1" applyAlignment="1">
      <alignment horizontal="left" vertical="center"/>
    </xf>
    <xf numFmtId="3" fontId="9" fillId="0" borderId="12" xfId="2" applyNumberFormat="1" applyFont="1" applyBorder="1" applyAlignment="1">
      <alignment horizontal="center" vertical="center"/>
    </xf>
    <xf numFmtId="3" fontId="9" fillId="0" borderId="13" xfId="2" applyNumberFormat="1" applyFont="1" applyBorder="1" applyAlignment="1">
      <alignment horizontal="center" vertical="center"/>
    </xf>
    <xf numFmtId="3" fontId="6" fillId="2" borderId="2" xfId="2" applyNumberFormat="1" applyFont="1" applyFill="1" applyBorder="1" applyAlignment="1">
      <alignment horizontal="center" vertical="center" wrapText="1"/>
    </xf>
    <xf numFmtId="3" fontId="6" fillId="2" borderId="5" xfId="2" applyNumberFormat="1" applyFont="1" applyFill="1" applyBorder="1" applyAlignment="1">
      <alignment horizontal="center" vertical="center" wrapText="1"/>
    </xf>
    <xf numFmtId="3" fontId="6" fillId="2" borderId="8" xfId="2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3" fontId="3" fillId="0" borderId="0" xfId="2" applyNumberFormat="1" applyFont="1" applyAlignment="1">
      <alignment horizontal="center"/>
    </xf>
    <xf numFmtId="3" fontId="4" fillId="0" borderId="1" xfId="2" applyNumberFormat="1" applyFont="1" applyBorder="1" applyAlignment="1">
      <alignment horizontal="right"/>
    </xf>
    <xf numFmtId="0" fontId="5" fillId="2" borderId="2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3" fontId="6" fillId="2" borderId="3" xfId="2" applyNumberFormat="1" applyFont="1" applyFill="1" applyBorder="1" applyAlignment="1">
      <alignment horizontal="center" vertical="center" wrapText="1"/>
    </xf>
    <xf numFmtId="3" fontId="6" fillId="2" borderId="4" xfId="2" applyNumberFormat="1" applyFont="1" applyFill="1" applyBorder="1" applyAlignment="1">
      <alignment horizontal="center" vertical="center" wrapText="1"/>
    </xf>
    <xf numFmtId="3" fontId="6" fillId="2" borderId="6" xfId="2" applyNumberFormat="1" applyFont="1" applyFill="1" applyBorder="1" applyAlignment="1">
      <alignment horizontal="center" vertical="center" wrapText="1"/>
    </xf>
    <xf numFmtId="3" fontId="6" fillId="2" borderId="7" xfId="2" applyNumberFormat="1" applyFont="1" applyFill="1" applyBorder="1" applyAlignment="1">
      <alignment horizontal="center" vertical="center" wrapText="1"/>
    </xf>
    <xf numFmtId="3" fontId="6" fillId="2" borderId="9" xfId="2" applyNumberFormat="1" applyFont="1" applyFill="1" applyBorder="1" applyAlignment="1">
      <alignment horizontal="center" vertical="center" wrapText="1"/>
    </xf>
    <xf numFmtId="3" fontId="6" fillId="2" borderId="10" xfId="2" applyNumberFormat="1" applyFont="1" applyFill="1" applyBorder="1" applyAlignment="1">
      <alignment horizontal="center" vertical="center" wrapText="1"/>
    </xf>
  </cellXfs>
  <cellStyles count="5">
    <cellStyle name="Normál" xfId="0" builtinId="0"/>
    <cellStyle name="Normál 2" xfId="4"/>
    <cellStyle name="Normál 2 2" xfId="1"/>
    <cellStyle name="Normál 2 2 2" xfId="3"/>
    <cellStyle name="Normál_Rendelet mellékletek 2008.jav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orma_2011\besz&#225;mol&#243;\Seg&#233;dt&#225;bl&#225;zatok_2011_besz&#225;mol&#243;\Etalon\proba\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0.%20&#233;v\Seg&#233;dt&#225;bl&#225;k\Segedtablak2010\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1.%20&#233;v\2011.I-III.n&#233;\Eszter%20dokumentumok\2010.%20&#233;v\Seg&#233;dt&#225;bl&#225;k\Segedtablak2010\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workbookViewId="0">
      <selection sqref="A1:K1"/>
    </sheetView>
  </sheetViews>
  <sheetFormatPr defaultColWidth="9.42578125" defaultRowHeight="12.75" x14ac:dyDescent="0.2"/>
  <cols>
    <col min="1" max="1" width="5" style="1" customWidth="1"/>
    <col min="2" max="2" width="9.140625" style="1" customWidth="1"/>
    <col min="3" max="3" width="25.7109375" style="1" customWidth="1"/>
    <col min="4" max="4" width="9.42578125" style="1" customWidth="1"/>
    <col min="5" max="5" width="9.7109375" style="1" customWidth="1"/>
    <col min="6" max="6" width="9.5703125" style="1" customWidth="1"/>
    <col min="7" max="7" width="9.140625" style="1" customWidth="1"/>
    <col min="8" max="8" width="24" style="1" customWidth="1"/>
    <col min="9" max="9" width="9.42578125" style="1" customWidth="1"/>
    <col min="10" max="10" width="8.7109375" style="1" customWidth="1"/>
    <col min="11" max="11" width="9.42578125" style="1" customWidth="1"/>
    <col min="12" max="12" width="9.140625" style="1" customWidth="1"/>
    <col min="13" max="13" width="11.140625" style="1" bestFit="1" customWidth="1"/>
    <col min="14" max="148" width="9.140625" style="1" customWidth="1"/>
    <col min="149" max="149" width="5" style="1" customWidth="1"/>
    <col min="150" max="150" width="9.140625" style="1" customWidth="1"/>
    <col min="151" max="151" width="25.7109375" style="1" customWidth="1"/>
    <col min="152" max="155" width="9.140625" style="1" customWidth="1"/>
    <col min="156" max="156" width="20.85546875" style="1" customWidth="1"/>
    <col min="157" max="157" width="9.42578125" style="1" customWidth="1"/>
    <col min="158" max="158" width="8.7109375" style="1" customWidth="1"/>
    <col min="159" max="16384" width="9.42578125" style="1"/>
  </cols>
  <sheetData>
    <row r="1" spans="1:11" x14ac:dyDescent="0.2">
      <c r="A1" s="87" t="s">
        <v>76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ht="15.75" x14ac:dyDescent="0.2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ht="15.75" x14ac:dyDescent="0.25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9.75" customHeight="1" x14ac:dyDescent="0.2">
      <c r="A4" s="89" t="s">
        <v>2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1" ht="12.75" customHeight="1" x14ac:dyDescent="0.2">
      <c r="A5" s="90" t="s">
        <v>3</v>
      </c>
      <c r="B5" s="93" t="s">
        <v>4</v>
      </c>
      <c r="C5" s="94"/>
      <c r="D5" s="84" t="s">
        <v>5</v>
      </c>
      <c r="E5" s="84" t="s">
        <v>6</v>
      </c>
      <c r="F5" s="84" t="s">
        <v>7</v>
      </c>
      <c r="G5" s="93" t="s">
        <v>8</v>
      </c>
      <c r="H5" s="94"/>
      <c r="I5" s="84" t="s">
        <v>5</v>
      </c>
      <c r="J5" s="84" t="s">
        <v>6</v>
      </c>
      <c r="K5" s="84" t="s">
        <v>7</v>
      </c>
    </row>
    <row r="6" spans="1:11" ht="12" customHeight="1" x14ac:dyDescent="0.2">
      <c r="A6" s="91"/>
      <c r="B6" s="95"/>
      <c r="C6" s="96"/>
      <c r="D6" s="85"/>
      <c r="E6" s="85"/>
      <c r="F6" s="85"/>
      <c r="G6" s="95"/>
      <c r="H6" s="96"/>
      <c r="I6" s="85"/>
      <c r="J6" s="85"/>
      <c r="K6" s="85"/>
    </row>
    <row r="7" spans="1:11" ht="6.75" customHeight="1" x14ac:dyDescent="0.2">
      <c r="A7" s="92"/>
      <c r="B7" s="97"/>
      <c r="C7" s="98"/>
      <c r="D7" s="86"/>
      <c r="E7" s="86"/>
      <c r="F7" s="86"/>
      <c r="G7" s="97"/>
      <c r="H7" s="98"/>
      <c r="I7" s="86"/>
      <c r="J7" s="86"/>
      <c r="K7" s="86"/>
    </row>
    <row r="8" spans="1:11" ht="13.5" customHeight="1" x14ac:dyDescent="0.2">
      <c r="A8" s="2">
        <v>1</v>
      </c>
      <c r="B8" s="74" t="s">
        <v>9</v>
      </c>
      <c r="C8" s="74"/>
      <c r="D8" s="3"/>
      <c r="E8" s="3"/>
      <c r="F8" s="3"/>
      <c r="G8" s="74" t="s">
        <v>10</v>
      </c>
      <c r="H8" s="74"/>
      <c r="I8" s="3"/>
      <c r="J8" s="3"/>
      <c r="K8" s="3"/>
    </row>
    <row r="9" spans="1:11" ht="13.5" customHeight="1" x14ac:dyDescent="0.2">
      <c r="A9" s="2">
        <v>2</v>
      </c>
      <c r="B9" s="53" t="s">
        <v>11</v>
      </c>
      <c r="C9" s="54"/>
      <c r="D9" s="4">
        <f>SUM(D10:D15)</f>
        <v>63866145</v>
      </c>
      <c r="E9" s="4">
        <f>SUM(E10:E15)</f>
        <v>0</v>
      </c>
      <c r="F9" s="4">
        <f>SUM(D9:E9)</f>
        <v>63866145</v>
      </c>
      <c r="G9" s="75" t="s">
        <v>12</v>
      </c>
      <c r="H9" s="75"/>
      <c r="I9" s="4">
        <v>19653467</v>
      </c>
      <c r="J9" s="4">
        <v>20452000</v>
      </c>
      <c r="K9" s="4">
        <f>SUM(I9:J9)</f>
        <v>40105467</v>
      </c>
    </row>
    <row r="10" spans="1:11" ht="13.5" customHeight="1" x14ac:dyDescent="0.2">
      <c r="A10" s="2">
        <v>3</v>
      </c>
      <c r="B10" s="75" t="s">
        <v>13</v>
      </c>
      <c r="C10" s="75"/>
      <c r="D10" s="4">
        <v>52866688</v>
      </c>
      <c r="E10" s="4"/>
      <c r="F10" s="4">
        <f>SUM(D10:E10)</f>
        <v>52866688</v>
      </c>
      <c r="G10" s="75" t="s">
        <v>14</v>
      </c>
      <c r="H10" s="75"/>
      <c r="I10" s="4">
        <v>3589420</v>
      </c>
      <c r="J10" s="4">
        <v>4040000</v>
      </c>
      <c r="K10" s="4">
        <f>SUM(I10:J10)</f>
        <v>7629420</v>
      </c>
    </row>
    <row r="11" spans="1:11" x14ac:dyDescent="0.2">
      <c r="A11" s="2">
        <v>4</v>
      </c>
      <c r="B11" s="55" t="s">
        <v>15</v>
      </c>
      <c r="C11" s="56"/>
      <c r="D11" s="4">
        <v>7957102</v>
      </c>
      <c r="E11" s="4"/>
      <c r="F11" s="4">
        <f>SUM(D11:E11)</f>
        <v>7957102</v>
      </c>
      <c r="G11" s="75" t="s">
        <v>16</v>
      </c>
      <c r="H11" s="75"/>
      <c r="I11" s="4">
        <v>55171805</v>
      </c>
      <c r="J11" s="4">
        <v>20641645</v>
      </c>
      <c r="K11" s="4">
        <f>SUM(I11:J11)</f>
        <v>75813450</v>
      </c>
    </row>
    <row r="12" spans="1:11" x14ac:dyDescent="0.2">
      <c r="A12" s="2">
        <v>5</v>
      </c>
      <c r="B12" s="76" t="s">
        <v>17</v>
      </c>
      <c r="C12" s="77"/>
      <c r="D12" s="5"/>
      <c r="E12" s="4"/>
      <c r="F12" s="4"/>
      <c r="G12" s="75" t="s">
        <v>18</v>
      </c>
      <c r="H12" s="75"/>
      <c r="I12" s="6">
        <v>3000000</v>
      </c>
      <c r="J12" s="4"/>
      <c r="K12" s="4">
        <f t="shared" ref="K12:K14" si="0">SUM(I12:J12)</f>
        <v>3000000</v>
      </c>
    </row>
    <row r="13" spans="1:11" x14ac:dyDescent="0.2">
      <c r="A13" s="2">
        <v>6</v>
      </c>
      <c r="B13" s="55" t="s">
        <v>19</v>
      </c>
      <c r="C13" s="56"/>
      <c r="D13" s="4"/>
      <c r="E13" s="4"/>
      <c r="F13" s="4"/>
      <c r="G13" s="75" t="s">
        <v>20</v>
      </c>
      <c r="H13" s="75"/>
      <c r="I13" s="4">
        <v>1890200</v>
      </c>
      <c r="J13" s="4"/>
      <c r="K13" s="4">
        <f t="shared" si="0"/>
        <v>1890200</v>
      </c>
    </row>
    <row r="14" spans="1:11" x14ac:dyDescent="0.2">
      <c r="A14" s="2">
        <v>7</v>
      </c>
      <c r="B14" s="55" t="s">
        <v>21</v>
      </c>
      <c r="C14" s="56"/>
      <c r="D14" s="4"/>
      <c r="E14" s="4"/>
      <c r="F14" s="4"/>
      <c r="G14" s="55" t="s">
        <v>22</v>
      </c>
      <c r="H14" s="56"/>
      <c r="I14" s="6">
        <v>2575200</v>
      </c>
      <c r="J14" s="4"/>
      <c r="K14" s="4">
        <f t="shared" si="0"/>
        <v>2575200</v>
      </c>
    </row>
    <row r="15" spans="1:11" x14ac:dyDescent="0.2">
      <c r="A15" s="2">
        <v>8</v>
      </c>
      <c r="B15" s="55" t="s">
        <v>23</v>
      </c>
      <c r="C15" s="56"/>
      <c r="D15" s="4">
        <v>3042355</v>
      </c>
      <c r="E15" s="4"/>
      <c r="F15" s="7">
        <f>SUM(D15:E15)</f>
        <v>3042355</v>
      </c>
      <c r="G15" s="76" t="s">
        <v>24</v>
      </c>
      <c r="H15" s="77"/>
      <c r="I15" s="8">
        <v>762172</v>
      </c>
      <c r="J15" s="4"/>
      <c r="K15" s="8">
        <f>SUM(I15:J15)</f>
        <v>762172</v>
      </c>
    </row>
    <row r="16" spans="1:11" x14ac:dyDescent="0.2">
      <c r="A16" s="2">
        <v>9</v>
      </c>
      <c r="B16" s="80" t="s">
        <v>25</v>
      </c>
      <c r="C16" s="81"/>
      <c r="D16" s="6">
        <v>9648863</v>
      </c>
      <c r="E16" s="4"/>
      <c r="F16" s="7">
        <f>SUM(D16:E16)</f>
        <v>9648863</v>
      </c>
      <c r="G16" s="55" t="s">
        <v>26</v>
      </c>
      <c r="H16" s="56"/>
      <c r="I16" s="6">
        <v>11091047</v>
      </c>
      <c r="J16" s="4"/>
      <c r="K16" s="8">
        <f>SUM(I16:J16)</f>
        <v>11091047</v>
      </c>
    </row>
    <row r="17" spans="1:13" x14ac:dyDescent="0.2">
      <c r="A17" s="2">
        <v>10</v>
      </c>
      <c r="B17" s="80" t="s">
        <v>27</v>
      </c>
      <c r="C17" s="81"/>
      <c r="D17" s="6">
        <v>12014046</v>
      </c>
      <c r="E17" s="4">
        <v>17619652</v>
      </c>
      <c r="F17" s="7">
        <f>SUM(D17:E17)</f>
        <v>29633698</v>
      </c>
      <c r="G17" s="82"/>
      <c r="H17" s="83"/>
      <c r="I17" s="6"/>
      <c r="J17" s="4">
        <f t="shared" ref="J17:J28" si="1">K17-I17</f>
        <v>0</v>
      </c>
      <c r="K17" s="6"/>
    </row>
    <row r="18" spans="1:13" x14ac:dyDescent="0.2">
      <c r="A18" s="2">
        <v>11</v>
      </c>
      <c r="B18" s="80" t="s">
        <v>28</v>
      </c>
      <c r="C18" s="81"/>
      <c r="D18" s="6">
        <v>76343</v>
      </c>
      <c r="E18" s="4"/>
      <c r="F18" s="7">
        <f>SUM(D18:E18)</f>
        <v>76343</v>
      </c>
      <c r="G18" s="82"/>
      <c r="H18" s="83"/>
      <c r="I18" s="6"/>
      <c r="J18" s="4">
        <f t="shared" si="1"/>
        <v>0</v>
      </c>
      <c r="K18" s="6"/>
    </row>
    <row r="19" spans="1:13" s="12" customFormat="1" x14ac:dyDescent="0.2">
      <c r="A19" s="9">
        <v>12</v>
      </c>
      <c r="B19" s="78" t="s">
        <v>29</v>
      </c>
      <c r="C19" s="79"/>
      <c r="D19" s="10">
        <f>D9+D16+D17+D18</f>
        <v>85605397</v>
      </c>
      <c r="E19" s="11">
        <f t="shared" ref="E19:E35" si="2">F19-D19</f>
        <v>17619652</v>
      </c>
      <c r="F19" s="10">
        <f>F9+F16+F17+F18</f>
        <v>103225049</v>
      </c>
      <c r="G19" s="78" t="s">
        <v>30</v>
      </c>
      <c r="H19" s="79"/>
      <c r="I19" s="10">
        <f>SUM(I9:I17)</f>
        <v>97733311</v>
      </c>
      <c r="J19" s="10">
        <f>SUM(J9:J17)</f>
        <v>45133645</v>
      </c>
      <c r="K19" s="10">
        <f>SUM(K9:K17)</f>
        <v>142866956</v>
      </c>
    </row>
    <row r="20" spans="1:13" x14ac:dyDescent="0.2">
      <c r="A20" s="13">
        <v>13</v>
      </c>
      <c r="B20" s="63" t="s">
        <v>31</v>
      </c>
      <c r="C20" s="64"/>
      <c r="D20" s="6"/>
      <c r="E20" s="4"/>
      <c r="F20" s="6"/>
      <c r="G20" s="67" t="s">
        <v>32</v>
      </c>
      <c r="H20" s="68"/>
      <c r="I20" s="6"/>
      <c r="J20" s="4">
        <f t="shared" si="1"/>
        <v>0</v>
      </c>
      <c r="K20" s="6"/>
      <c r="M20" s="14"/>
    </row>
    <row r="21" spans="1:13" x14ac:dyDescent="0.2">
      <c r="A21" s="13">
        <v>14</v>
      </c>
      <c r="B21" s="57" t="s">
        <v>33</v>
      </c>
      <c r="C21" s="58"/>
      <c r="D21" s="6"/>
      <c r="E21" s="4"/>
      <c r="F21" s="6"/>
      <c r="G21" s="15" t="s">
        <v>34</v>
      </c>
      <c r="H21" s="16"/>
      <c r="I21" s="6"/>
      <c r="J21" s="4">
        <f t="shared" si="1"/>
        <v>0</v>
      </c>
      <c r="K21" s="6"/>
    </row>
    <row r="22" spans="1:13" x14ac:dyDescent="0.2">
      <c r="A22" s="13">
        <v>15</v>
      </c>
      <c r="B22" s="57" t="s">
        <v>35</v>
      </c>
      <c r="C22" s="58"/>
      <c r="D22" s="6"/>
      <c r="E22" s="4"/>
      <c r="F22" s="6"/>
      <c r="G22" s="15" t="s">
        <v>36</v>
      </c>
      <c r="H22" s="16"/>
      <c r="I22" s="6"/>
      <c r="J22" s="4">
        <f>K22-I22</f>
        <v>0</v>
      </c>
      <c r="K22" s="6"/>
    </row>
    <row r="23" spans="1:13" x14ac:dyDescent="0.2">
      <c r="A23" s="13">
        <v>16</v>
      </c>
      <c r="B23" s="57" t="s">
        <v>37</v>
      </c>
      <c r="C23" s="58"/>
      <c r="D23" s="6">
        <v>38186571</v>
      </c>
      <c r="E23" s="4">
        <v>1044637</v>
      </c>
      <c r="F23" s="6">
        <f>SUM(D23:E23)</f>
        <v>39231208</v>
      </c>
      <c r="G23" s="15" t="s">
        <v>38</v>
      </c>
      <c r="H23" s="16"/>
      <c r="I23" s="6">
        <v>26525745</v>
      </c>
      <c r="J23" s="4"/>
      <c r="K23" s="6">
        <f>SUM(I23:J23)</f>
        <v>26525745</v>
      </c>
    </row>
    <row r="24" spans="1:13" x14ac:dyDescent="0.2">
      <c r="A24" s="2">
        <v>17</v>
      </c>
      <c r="B24" s="57" t="s">
        <v>39</v>
      </c>
      <c r="C24" s="58"/>
      <c r="D24" s="4">
        <v>5198121</v>
      </c>
      <c r="E24" s="4"/>
      <c r="F24" s="6">
        <f>SUM(D24:E24)</f>
        <v>5198121</v>
      </c>
      <c r="G24" s="76" t="s">
        <v>40</v>
      </c>
      <c r="H24" s="77"/>
      <c r="I24" s="4">
        <v>4731033</v>
      </c>
      <c r="J24" s="4"/>
      <c r="K24" s="6">
        <f t="shared" ref="K24:K25" si="3">SUM(I24:J24)</f>
        <v>4731033</v>
      </c>
    </row>
    <row r="25" spans="1:13" x14ac:dyDescent="0.2">
      <c r="A25" s="2">
        <v>18</v>
      </c>
      <c r="B25" s="57" t="s">
        <v>41</v>
      </c>
      <c r="C25" s="58"/>
      <c r="D25" s="7"/>
      <c r="E25" s="4">
        <v>26525745</v>
      </c>
      <c r="F25" s="6">
        <f>SUM(D25:E25)</f>
        <v>26525745</v>
      </c>
      <c r="G25" s="17"/>
      <c r="H25" s="18"/>
      <c r="I25" s="4"/>
      <c r="J25" s="4"/>
      <c r="K25" s="6">
        <f t="shared" si="3"/>
        <v>0</v>
      </c>
    </row>
    <row r="26" spans="1:13" s="21" customFormat="1" x14ac:dyDescent="0.2">
      <c r="A26" s="19">
        <v>19</v>
      </c>
      <c r="B26" s="59" t="s">
        <v>42</v>
      </c>
      <c r="C26" s="60"/>
      <c r="D26" s="20">
        <f>SUM(D21:D25)</f>
        <v>43384692</v>
      </c>
      <c r="E26" s="20">
        <f>SUM(E21:E25)</f>
        <v>27570382</v>
      </c>
      <c r="F26" s="20">
        <f>SUM(F21:F25)</f>
        <v>70955074</v>
      </c>
      <c r="G26" s="59" t="s">
        <v>43</v>
      </c>
      <c r="H26" s="60"/>
      <c r="I26" s="3">
        <f>SUM(I21:I24)</f>
        <v>31256778</v>
      </c>
      <c r="J26" s="3">
        <f>SUM(J21:J24)</f>
        <v>0</v>
      </c>
      <c r="K26" s="3">
        <f>SUM(K21:K24)</f>
        <v>31256778</v>
      </c>
    </row>
    <row r="27" spans="1:13" s="21" customFormat="1" x14ac:dyDescent="0.2">
      <c r="A27" s="22">
        <v>20</v>
      </c>
      <c r="B27" s="69" t="s">
        <v>44</v>
      </c>
      <c r="C27" s="70"/>
      <c r="D27" s="23">
        <f>D19+D26</f>
        <v>128990089</v>
      </c>
      <c r="E27" s="24">
        <f t="shared" si="2"/>
        <v>45190034</v>
      </c>
      <c r="F27" s="23">
        <f>F19+F26</f>
        <v>174180123</v>
      </c>
      <c r="G27" s="71" t="s">
        <v>45</v>
      </c>
      <c r="H27" s="71"/>
      <c r="I27" s="24">
        <f>I19+I26</f>
        <v>128990089</v>
      </c>
      <c r="J27" s="24">
        <f>J19+J26</f>
        <v>45133645</v>
      </c>
      <c r="K27" s="24">
        <f>K19+K26</f>
        <v>174123734</v>
      </c>
    </row>
    <row r="28" spans="1:13" x14ac:dyDescent="0.2">
      <c r="A28" s="2">
        <v>22</v>
      </c>
      <c r="B28" s="72" t="s">
        <v>46</v>
      </c>
      <c r="C28" s="73"/>
      <c r="D28" s="3"/>
      <c r="E28" s="4"/>
      <c r="F28" s="3"/>
      <c r="G28" s="74" t="s">
        <v>47</v>
      </c>
      <c r="H28" s="74"/>
      <c r="I28" s="3"/>
      <c r="J28" s="4">
        <f t="shared" si="1"/>
        <v>0</v>
      </c>
      <c r="K28" s="3"/>
    </row>
    <row r="29" spans="1:13" x14ac:dyDescent="0.2">
      <c r="A29" s="2">
        <v>23</v>
      </c>
      <c r="B29" s="55" t="s">
        <v>48</v>
      </c>
      <c r="C29" s="56"/>
      <c r="D29" s="4">
        <f>SUM(D30:D34)</f>
        <v>66995725</v>
      </c>
      <c r="E29" s="4">
        <v>0</v>
      </c>
      <c r="F29" s="4">
        <f>SUM(D29:E29)</f>
        <v>66995725</v>
      </c>
      <c r="G29" s="75" t="s">
        <v>49</v>
      </c>
      <c r="H29" s="75"/>
      <c r="I29" s="4">
        <v>10270579</v>
      </c>
      <c r="J29" s="4">
        <v>56389</v>
      </c>
      <c r="K29" s="4">
        <f>SUM(I29:J29)</f>
        <v>10326968</v>
      </c>
    </row>
    <row r="30" spans="1:13" x14ac:dyDescent="0.2">
      <c r="A30" s="2">
        <v>24</v>
      </c>
      <c r="B30" s="53" t="s">
        <v>50</v>
      </c>
      <c r="C30" s="54"/>
      <c r="D30" s="4"/>
      <c r="E30" s="4">
        <f t="shared" si="2"/>
        <v>0</v>
      </c>
      <c r="F30" s="4"/>
      <c r="G30" s="15" t="s">
        <v>51</v>
      </c>
      <c r="H30" s="16"/>
      <c r="I30" s="25">
        <v>140931184</v>
      </c>
      <c r="J30" s="4">
        <v>0</v>
      </c>
      <c r="K30" s="4">
        <f t="shared" ref="K30:K39" si="4">SUM(I30:J30)</f>
        <v>140931184</v>
      </c>
    </row>
    <row r="31" spans="1:13" x14ac:dyDescent="0.2">
      <c r="A31" s="2">
        <v>25</v>
      </c>
      <c r="B31" s="53" t="s">
        <v>52</v>
      </c>
      <c r="C31" s="54"/>
      <c r="D31" s="4"/>
      <c r="E31" s="4">
        <f t="shared" si="2"/>
        <v>0</v>
      </c>
      <c r="F31" s="4"/>
      <c r="G31" s="4" t="s">
        <v>53</v>
      </c>
      <c r="H31" s="4"/>
      <c r="I31" s="4">
        <v>0</v>
      </c>
      <c r="J31" s="4"/>
      <c r="K31" s="4">
        <f t="shared" si="4"/>
        <v>0</v>
      </c>
    </row>
    <row r="32" spans="1:13" x14ac:dyDescent="0.2">
      <c r="A32" s="2">
        <v>26</v>
      </c>
      <c r="B32" s="53" t="s">
        <v>54</v>
      </c>
      <c r="C32" s="54"/>
      <c r="D32" s="4"/>
      <c r="E32" s="4">
        <f t="shared" si="2"/>
        <v>0</v>
      </c>
      <c r="F32" s="4"/>
      <c r="G32" s="15" t="s">
        <v>55</v>
      </c>
      <c r="H32" s="16"/>
      <c r="I32" s="4">
        <v>495638</v>
      </c>
      <c r="J32" s="4">
        <v>0</v>
      </c>
      <c r="K32" s="4">
        <f t="shared" si="4"/>
        <v>495638</v>
      </c>
    </row>
    <row r="33" spans="1:11" ht="12.75" customHeight="1" x14ac:dyDescent="0.2">
      <c r="A33" s="13">
        <v>27</v>
      </c>
      <c r="B33" s="55" t="s">
        <v>56</v>
      </c>
      <c r="C33" s="56"/>
      <c r="D33" s="4"/>
      <c r="E33" s="4">
        <f t="shared" si="2"/>
        <v>0</v>
      </c>
      <c r="F33" s="4"/>
      <c r="G33" s="55" t="s">
        <v>57</v>
      </c>
      <c r="H33" s="56"/>
      <c r="I33" s="4">
        <v>33834125</v>
      </c>
      <c r="J33" s="4">
        <v>0</v>
      </c>
      <c r="K33" s="4">
        <f t="shared" si="4"/>
        <v>33834125</v>
      </c>
    </row>
    <row r="34" spans="1:11" x14ac:dyDescent="0.2">
      <c r="A34" s="13">
        <v>28</v>
      </c>
      <c r="B34" s="55" t="s">
        <v>23</v>
      </c>
      <c r="C34" s="56"/>
      <c r="D34" s="4">
        <v>66995725</v>
      </c>
      <c r="E34" s="4"/>
      <c r="F34" s="4"/>
      <c r="G34" s="67"/>
      <c r="H34" s="68"/>
      <c r="I34" s="4"/>
      <c r="J34" s="4">
        <v>0</v>
      </c>
      <c r="K34" s="4">
        <f t="shared" si="4"/>
        <v>0</v>
      </c>
    </row>
    <row r="35" spans="1:11" x14ac:dyDescent="0.2">
      <c r="A35" s="2">
        <v>29</v>
      </c>
      <c r="B35" s="61" t="s">
        <v>58</v>
      </c>
      <c r="C35" s="62"/>
      <c r="D35" s="4"/>
      <c r="E35" s="4">
        <f t="shared" si="2"/>
        <v>0</v>
      </c>
      <c r="F35" s="4"/>
      <c r="G35" s="55"/>
      <c r="H35" s="56"/>
      <c r="I35" s="4"/>
      <c r="J35" s="4">
        <v>0</v>
      </c>
      <c r="K35" s="4">
        <f t="shared" si="4"/>
        <v>0</v>
      </c>
    </row>
    <row r="36" spans="1:11" x14ac:dyDescent="0.2">
      <c r="A36" s="2">
        <v>30</v>
      </c>
      <c r="B36" s="61" t="s">
        <v>59</v>
      </c>
      <c r="C36" s="62"/>
      <c r="D36" s="4"/>
      <c r="E36" s="4"/>
      <c r="F36" s="4">
        <f>SUM(D36:E36)</f>
        <v>0</v>
      </c>
      <c r="G36" s="55"/>
      <c r="H36" s="56"/>
      <c r="I36" s="4"/>
      <c r="J36" s="4">
        <v>0</v>
      </c>
      <c r="K36" s="4">
        <f>SUM(I36:J36)</f>
        <v>0</v>
      </c>
    </row>
    <row r="37" spans="1:11" s="27" customFormat="1" x14ac:dyDescent="0.2">
      <c r="A37" s="26">
        <v>31</v>
      </c>
      <c r="B37" s="63" t="s">
        <v>60</v>
      </c>
      <c r="C37" s="64"/>
      <c r="D37" s="11">
        <f>D29+D35+D36</f>
        <v>66995725</v>
      </c>
      <c r="E37" s="11">
        <f t="shared" ref="E37:F37" si="5">SUM(E29:E36)</f>
        <v>0</v>
      </c>
      <c r="F37" s="11">
        <f t="shared" si="5"/>
        <v>66995725</v>
      </c>
      <c r="G37" s="65" t="s">
        <v>61</v>
      </c>
      <c r="H37" s="66"/>
      <c r="I37" s="11">
        <f>SUM(I29:I36)</f>
        <v>185531526</v>
      </c>
      <c r="J37" s="11">
        <f t="shared" ref="J37" si="6">SUM(J29:J36)</f>
        <v>56389</v>
      </c>
      <c r="K37" s="11">
        <f>SUM(K29:K36)</f>
        <v>185587915</v>
      </c>
    </row>
    <row r="38" spans="1:11" x14ac:dyDescent="0.2">
      <c r="A38" s="2">
        <v>32</v>
      </c>
      <c r="B38" s="51" t="s">
        <v>62</v>
      </c>
      <c r="C38" s="52"/>
      <c r="D38" s="4"/>
      <c r="E38" s="4"/>
      <c r="F38" s="4"/>
      <c r="G38" s="51" t="s">
        <v>63</v>
      </c>
      <c r="H38" s="52"/>
      <c r="I38" s="4"/>
      <c r="J38" s="4"/>
      <c r="K38" s="4"/>
    </row>
    <row r="39" spans="1:11" x14ac:dyDescent="0.2">
      <c r="A39" s="2">
        <v>33</v>
      </c>
      <c r="B39" s="53" t="s">
        <v>64</v>
      </c>
      <c r="C39" s="54"/>
      <c r="D39" s="4">
        <v>90675801</v>
      </c>
      <c r="E39" s="4"/>
      <c r="F39" s="4">
        <f>SUM(D39:E39)</f>
        <v>90675801</v>
      </c>
      <c r="G39" s="55" t="s">
        <v>65</v>
      </c>
      <c r="H39" s="56"/>
      <c r="I39" s="4">
        <v>0</v>
      </c>
      <c r="J39" s="4">
        <v>0</v>
      </c>
      <c r="K39" s="4">
        <f t="shared" si="4"/>
        <v>0</v>
      </c>
    </row>
    <row r="40" spans="1:11" x14ac:dyDescent="0.2">
      <c r="A40" s="2">
        <v>34</v>
      </c>
      <c r="B40" s="57" t="s">
        <v>35</v>
      </c>
      <c r="C40" s="58"/>
      <c r="D40" s="4">
        <v>27860000</v>
      </c>
      <c r="E40" s="4"/>
      <c r="F40" s="4">
        <f>SUM(D40:E40)</f>
        <v>27860000</v>
      </c>
      <c r="G40" s="28"/>
      <c r="H40" s="29"/>
      <c r="I40" s="4"/>
      <c r="J40" s="4"/>
      <c r="K40" s="4"/>
    </row>
    <row r="41" spans="1:11" x14ac:dyDescent="0.2">
      <c r="A41" s="2">
        <v>35</v>
      </c>
      <c r="B41" s="59" t="s">
        <v>66</v>
      </c>
      <c r="C41" s="60"/>
      <c r="D41" s="3">
        <f>SUM(D39:D40)</f>
        <v>118535801</v>
      </c>
      <c r="E41" s="3">
        <f t="shared" ref="E41:F41" si="7">SUM(E39:E40)</f>
        <v>0</v>
      </c>
      <c r="F41" s="3">
        <f t="shared" si="7"/>
        <v>118535801</v>
      </c>
      <c r="G41" s="59" t="s">
        <v>67</v>
      </c>
      <c r="H41" s="60"/>
      <c r="I41" s="4">
        <f>SUM(I39:I40)</f>
        <v>0</v>
      </c>
      <c r="J41" s="4">
        <f t="shared" ref="J41:K41" si="8">SUM(J39:J40)</f>
        <v>0</v>
      </c>
      <c r="K41" s="4">
        <f t="shared" si="8"/>
        <v>0</v>
      </c>
    </row>
    <row r="42" spans="1:11" s="21" customFormat="1" x14ac:dyDescent="0.2">
      <c r="A42" s="22">
        <v>36</v>
      </c>
      <c r="B42" s="44" t="s">
        <v>68</v>
      </c>
      <c r="C42" s="45"/>
      <c r="D42" s="30">
        <f>D41+D37</f>
        <v>185531526</v>
      </c>
      <c r="E42" s="30">
        <f t="shared" ref="E42:F42" si="9">E41+E37</f>
        <v>0</v>
      </c>
      <c r="F42" s="30">
        <f t="shared" si="9"/>
        <v>185531526</v>
      </c>
      <c r="G42" s="44" t="s">
        <v>69</v>
      </c>
      <c r="H42" s="45"/>
      <c r="I42" s="24">
        <f>I41+I37</f>
        <v>185531526</v>
      </c>
      <c r="J42" s="24">
        <f t="shared" ref="J42:K42" si="10">J41+J37</f>
        <v>56389</v>
      </c>
      <c r="K42" s="24">
        <f t="shared" si="10"/>
        <v>185587915</v>
      </c>
    </row>
    <row r="43" spans="1:11" s="21" customFormat="1" x14ac:dyDescent="0.2">
      <c r="A43" s="31">
        <v>37</v>
      </c>
      <c r="B43" s="46" t="s">
        <v>70</v>
      </c>
      <c r="C43" s="47"/>
      <c r="D43" s="32">
        <f>D27+D42</f>
        <v>314521615</v>
      </c>
      <c r="E43" s="32">
        <f>E27+E42</f>
        <v>45190034</v>
      </c>
      <c r="F43" s="32">
        <f>F27+F42</f>
        <v>359711649</v>
      </c>
      <c r="G43" s="48" t="s">
        <v>71</v>
      </c>
      <c r="H43" s="48"/>
      <c r="I43" s="33">
        <f>I42+I27</f>
        <v>314521615</v>
      </c>
      <c r="J43" s="33">
        <f>J42+J27</f>
        <v>45190034</v>
      </c>
      <c r="K43" s="33">
        <f>K42+K27</f>
        <v>359711649</v>
      </c>
    </row>
    <row r="44" spans="1:11" s="38" customFormat="1" ht="11.25" x14ac:dyDescent="0.2">
      <c r="A44" s="34">
        <v>38</v>
      </c>
      <c r="B44" s="49" t="s">
        <v>72</v>
      </c>
      <c r="C44" s="50"/>
      <c r="D44" s="35">
        <f>D19+D37</f>
        <v>152601122</v>
      </c>
      <c r="E44" s="35">
        <f t="shared" ref="E44:F44" si="11">E19+E37</f>
        <v>17619652</v>
      </c>
      <c r="F44" s="35">
        <f t="shared" si="11"/>
        <v>170220774</v>
      </c>
      <c r="G44" s="36" t="s">
        <v>73</v>
      </c>
      <c r="H44" s="36"/>
      <c r="I44" s="37">
        <f>I19+I29+I30+I32+I33</f>
        <v>283264837</v>
      </c>
      <c r="J44" s="37">
        <f>J19+J29+J30+J31+J32+J36</f>
        <v>45190034</v>
      </c>
      <c r="K44" s="37">
        <f>K19+K33+K29+K30+K31+K32+K36</f>
        <v>328454871</v>
      </c>
    </row>
    <row r="45" spans="1:11" s="38" customFormat="1" ht="11.25" x14ac:dyDescent="0.2">
      <c r="A45" s="34">
        <v>39</v>
      </c>
      <c r="B45" s="49" t="s">
        <v>74</v>
      </c>
      <c r="C45" s="50"/>
      <c r="D45" s="35">
        <f>D26+D39+D40</f>
        <v>161920493</v>
      </c>
      <c r="E45" s="35">
        <f>E26+E40</f>
        <v>27570382</v>
      </c>
      <c r="F45" s="35">
        <f>F26+F39+F40</f>
        <v>189490875</v>
      </c>
      <c r="G45" s="36" t="s">
        <v>75</v>
      </c>
      <c r="H45" s="36"/>
      <c r="I45" s="37">
        <f>I23+I24+I39</f>
        <v>31256778</v>
      </c>
      <c r="J45" s="37">
        <f>J23+J24+J39</f>
        <v>0</v>
      </c>
      <c r="K45" s="37">
        <f>K23+K24+K39</f>
        <v>31256778</v>
      </c>
    </row>
    <row r="46" spans="1:11" s="38" customFormat="1" ht="11.25" x14ac:dyDescent="0.2">
      <c r="A46" s="39"/>
      <c r="B46" s="39"/>
      <c r="C46" s="39"/>
      <c r="D46" s="39"/>
      <c r="E46" s="40"/>
      <c r="F46" s="40"/>
      <c r="G46" s="39"/>
      <c r="H46" s="39"/>
      <c r="I46" s="39"/>
      <c r="J46" s="39"/>
      <c r="K46" s="39"/>
    </row>
    <row r="47" spans="1:11" x14ac:dyDescent="0.2">
      <c r="A47" s="41"/>
      <c r="B47" s="41"/>
      <c r="C47" s="41"/>
      <c r="D47" s="41"/>
      <c r="E47" s="42"/>
      <c r="F47" s="41"/>
      <c r="G47" s="41"/>
      <c r="H47" s="41"/>
      <c r="I47" s="41"/>
      <c r="J47" s="41"/>
      <c r="K47" s="41"/>
    </row>
    <row r="48" spans="1:11" x14ac:dyDescent="0.2">
      <c r="A48" s="41"/>
      <c r="B48" s="41"/>
      <c r="C48" s="41"/>
      <c r="D48" s="42"/>
      <c r="E48" s="42"/>
      <c r="F48" s="42"/>
      <c r="G48" s="41"/>
      <c r="H48" s="41"/>
      <c r="I48" s="43"/>
      <c r="J48" s="41"/>
      <c r="K48" s="41"/>
    </row>
    <row r="49" spans="1:11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pans="1:11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</row>
    <row r="52" spans="1:11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</row>
    <row r="53" spans="1:11" x14ac:dyDescent="0.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</row>
    <row r="54" spans="1:11" x14ac:dyDescent="0.2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</row>
    <row r="55" spans="1:11" x14ac:dyDescent="0.2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</row>
    <row r="56" spans="1:11" x14ac:dyDescent="0.2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</row>
  </sheetData>
  <mergeCells count="79">
    <mergeCell ref="B9:C9"/>
    <mergeCell ref="G9:H9"/>
    <mergeCell ref="A1:K1"/>
    <mergeCell ref="A2:K2"/>
    <mergeCell ref="A3:K3"/>
    <mergeCell ref="A4:K4"/>
    <mergeCell ref="A5:A7"/>
    <mergeCell ref="B5:C7"/>
    <mergeCell ref="D5:D7"/>
    <mergeCell ref="E5:E7"/>
    <mergeCell ref="F5:F7"/>
    <mergeCell ref="G5:H7"/>
    <mergeCell ref="I5:I7"/>
    <mergeCell ref="J5:J7"/>
    <mergeCell ref="K5:K7"/>
    <mergeCell ref="B8:C8"/>
    <mergeCell ref="G8:H8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22:C22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B23:C23"/>
    <mergeCell ref="B24:C24"/>
    <mergeCell ref="G24:H24"/>
    <mergeCell ref="B25:C25"/>
    <mergeCell ref="B26:C26"/>
    <mergeCell ref="G26:H26"/>
    <mergeCell ref="B34:C34"/>
    <mergeCell ref="G34:H34"/>
    <mergeCell ref="B27:C27"/>
    <mergeCell ref="G27:H27"/>
    <mergeCell ref="B28:C28"/>
    <mergeCell ref="G28:H28"/>
    <mergeCell ref="B29:C29"/>
    <mergeCell ref="G29:H29"/>
    <mergeCell ref="B30:C30"/>
    <mergeCell ref="B31:C31"/>
    <mergeCell ref="B32:C32"/>
    <mergeCell ref="B33:C33"/>
    <mergeCell ref="G33:H33"/>
    <mergeCell ref="B35:C35"/>
    <mergeCell ref="G35:H35"/>
    <mergeCell ref="B36:C36"/>
    <mergeCell ref="G36:H36"/>
    <mergeCell ref="B37:C37"/>
    <mergeCell ref="G37:H37"/>
    <mergeCell ref="B45:C45"/>
    <mergeCell ref="B38:C38"/>
    <mergeCell ref="G38:H38"/>
    <mergeCell ref="B39:C39"/>
    <mergeCell ref="G39:H39"/>
    <mergeCell ref="B40:C40"/>
    <mergeCell ref="B41:C41"/>
    <mergeCell ref="G41:H41"/>
    <mergeCell ref="B42:C42"/>
    <mergeCell ref="G42:H42"/>
    <mergeCell ref="B43:C43"/>
    <mergeCell ref="G43:H43"/>
    <mergeCell ref="B44:C44"/>
  </mergeCells>
  <pageMargins left="0.70866141732283472" right="0.70866141732283472" top="0.35433070866141736" bottom="0.35433070866141736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1_összevont_KV-i Mérleg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Népesség</cp:lastModifiedBy>
  <dcterms:created xsi:type="dcterms:W3CDTF">2020-06-17T12:02:59Z</dcterms:created>
  <dcterms:modified xsi:type="dcterms:W3CDTF">2020-06-17T13:11:20Z</dcterms:modified>
</cp:coreProperties>
</file>