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 fullCalcOnLoad="1"/>
</workbook>
</file>

<file path=xl/calcChain.xml><?xml version="1.0" encoding="utf-8"?>
<calcChain xmlns="http://schemas.openxmlformats.org/spreadsheetml/2006/main">
  <c r="E10" i="1" l="1"/>
  <c r="E9" i="1" s="1"/>
  <c r="F10" i="1"/>
  <c r="F9" i="1" s="1"/>
  <c r="G10" i="1"/>
  <c r="G9" i="1" s="1"/>
  <c r="H10" i="1"/>
  <c r="H9" i="1" s="1"/>
  <c r="I10" i="1"/>
  <c r="I9" i="1" s="1"/>
  <c r="J10" i="1"/>
  <c r="R10" i="1" s="1"/>
  <c r="AX10" i="1" s="1"/>
  <c r="K10" i="1"/>
  <c r="L10" i="1"/>
  <c r="L9" i="1" s="1"/>
  <c r="M10" i="1"/>
  <c r="M9" i="1" s="1"/>
  <c r="N10" i="1"/>
  <c r="N9" i="1" s="1"/>
  <c r="O10" i="1"/>
  <c r="O9" i="1" s="1"/>
  <c r="P10" i="1"/>
  <c r="P9" i="1" s="1"/>
  <c r="Q10" i="1"/>
  <c r="S10" i="1"/>
  <c r="U10" i="1"/>
  <c r="U9" i="1" s="1"/>
  <c r="V10" i="1"/>
  <c r="V9" i="1" s="1"/>
  <c r="W10" i="1"/>
  <c r="W9" i="1" s="1"/>
  <c r="X10" i="1"/>
  <c r="X9" i="1" s="1"/>
  <c r="Y10" i="1"/>
  <c r="Z10" i="1"/>
  <c r="Z9" i="1" s="1"/>
  <c r="AA10" i="1"/>
  <c r="AB10" i="1"/>
  <c r="AB9" i="1" s="1"/>
  <c r="AC10" i="1"/>
  <c r="AC9" i="1" s="1"/>
  <c r="AD10" i="1"/>
  <c r="AD9" i="1" s="1"/>
  <c r="AE10" i="1"/>
  <c r="AE9" i="1" s="1"/>
  <c r="AF10" i="1"/>
  <c r="AF9" i="1" s="1"/>
  <c r="AG10" i="1"/>
  <c r="AH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Q11" i="1"/>
  <c r="R11" i="1"/>
  <c r="S11" i="1"/>
  <c r="T11" i="1"/>
  <c r="AG11" i="1"/>
  <c r="AH11" i="1"/>
  <c r="AX11" i="1" s="1"/>
  <c r="AI11" i="1"/>
  <c r="AY11" i="1" s="1"/>
  <c r="AJ11" i="1"/>
  <c r="AK11" i="1"/>
  <c r="AL11" i="1"/>
  <c r="AM11" i="1"/>
  <c r="AN11" i="1"/>
  <c r="AW11" i="1"/>
  <c r="AZ11" i="1"/>
  <c r="Q12" i="1"/>
  <c r="R12" i="1"/>
  <c r="S12" i="1"/>
  <c r="T12" i="1"/>
  <c r="AG12" i="1"/>
  <c r="AH12" i="1"/>
  <c r="AX12" i="1" s="1"/>
  <c r="AI12" i="1"/>
  <c r="AY12" i="1" s="1"/>
  <c r="AJ12" i="1"/>
  <c r="AZ12" i="1" s="1"/>
  <c r="AK12" i="1"/>
  <c r="AL12" i="1"/>
  <c r="AM12" i="1"/>
  <c r="AN12" i="1"/>
  <c r="AW12" i="1"/>
  <c r="Q13" i="1"/>
  <c r="R13" i="1"/>
  <c r="S13" i="1"/>
  <c r="T13" i="1"/>
  <c r="AG13" i="1"/>
  <c r="AW13" i="1" s="1"/>
  <c r="AH13" i="1"/>
  <c r="AI13" i="1"/>
  <c r="AJ13" i="1"/>
  <c r="AZ13" i="1" s="1"/>
  <c r="AK13" i="1"/>
  <c r="AL13" i="1"/>
  <c r="AM13" i="1"/>
  <c r="AN13" i="1"/>
  <c r="AX13" i="1"/>
  <c r="AY13" i="1"/>
  <c r="Q14" i="1"/>
  <c r="R14" i="1"/>
  <c r="S14" i="1"/>
  <c r="T14" i="1"/>
  <c r="AG14" i="1"/>
  <c r="AH14" i="1"/>
  <c r="AI14" i="1"/>
  <c r="AJ14" i="1"/>
  <c r="AK14" i="1"/>
  <c r="AL14" i="1"/>
  <c r="AM14" i="1"/>
  <c r="AN14" i="1"/>
  <c r="AW14" i="1"/>
  <c r="AX14" i="1"/>
  <c r="AY14" i="1"/>
  <c r="AZ14" i="1"/>
  <c r="E15" i="1"/>
  <c r="F15" i="1"/>
  <c r="G15" i="1"/>
  <c r="H15" i="1"/>
  <c r="I15" i="1"/>
  <c r="Q15" i="1" s="1"/>
  <c r="AW15" i="1" s="1"/>
  <c r="J15" i="1"/>
  <c r="K15" i="1"/>
  <c r="S15" i="1" s="1"/>
  <c r="L15" i="1"/>
  <c r="M15" i="1"/>
  <c r="N15" i="1"/>
  <c r="O15" i="1"/>
  <c r="P15" i="1"/>
  <c r="R15" i="1"/>
  <c r="T15" i="1"/>
  <c r="U15" i="1"/>
  <c r="V15" i="1"/>
  <c r="W15" i="1"/>
  <c r="X15" i="1"/>
  <c r="Y15" i="1"/>
  <c r="AG15" i="1" s="1"/>
  <c r="Z15" i="1"/>
  <c r="AH15" i="1" s="1"/>
  <c r="AX15" i="1" s="1"/>
  <c r="AA15" i="1"/>
  <c r="AI15" i="1" s="1"/>
  <c r="AB15" i="1"/>
  <c r="AJ15" i="1" s="1"/>
  <c r="AC15" i="1"/>
  <c r="AD15" i="1"/>
  <c r="AE15" i="1"/>
  <c r="AF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Q16" i="1"/>
  <c r="R16" i="1"/>
  <c r="S16" i="1"/>
  <c r="T16" i="1"/>
  <c r="AG16" i="1"/>
  <c r="AW16" i="1" s="1"/>
  <c r="AH16" i="1"/>
  <c r="AX16" i="1" s="1"/>
  <c r="AI16" i="1"/>
  <c r="AY16" i="1" s="1"/>
  <c r="AJ16" i="1"/>
  <c r="AK16" i="1"/>
  <c r="AL16" i="1"/>
  <c r="AM16" i="1"/>
  <c r="AN16" i="1"/>
  <c r="AZ16" i="1"/>
  <c r="Q17" i="1"/>
  <c r="R17" i="1"/>
  <c r="S17" i="1"/>
  <c r="T17" i="1"/>
  <c r="AG17" i="1"/>
  <c r="AW17" i="1" s="1"/>
  <c r="AH17" i="1"/>
  <c r="AI17" i="1"/>
  <c r="AJ17" i="1"/>
  <c r="AZ17" i="1" s="1"/>
  <c r="AK17" i="1"/>
  <c r="AL17" i="1"/>
  <c r="AM17" i="1"/>
  <c r="AN17" i="1"/>
  <c r="AX17" i="1"/>
  <c r="AY17" i="1"/>
  <c r="Q18" i="1"/>
  <c r="R18" i="1"/>
  <c r="S18" i="1"/>
  <c r="T18" i="1"/>
  <c r="AG18" i="1"/>
  <c r="AW18" i="1" s="1"/>
  <c r="AH18" i="1"/>
  <c r="AI18" i="1"/>
  <c r="AY18" i="1" s="1"/>
  <c r="AJ18" i="1"/>
  <c r="AK18" i="1"/>
  <c r="AL18" i="1"/>
  <c r="AM18" i="1"/>
  <c r="AN18" i="1"/>
  <c r="AX18" i="1"/>
  <c r="AZ18" i="1"/>
  <c r="Q19" i="1"/>
  <c r="R19" i="1"/>
  <c r="S19" i="1"/>
  <c r="T19" i="1"/>
  <c r="AG19" i="1"/>
  <c r="AW19" i="1" s="1"/>
  <c r="AH19" i="1"/>
  <c r="AI19" i="1"/>
  <c r="AY19" i="1" s="1"/>
  <c r="AJ19" i="1"/>
  <c r="AZ19" i="1" s="1"/>
  <c r="AK19" i="1"/>
  <c r="AL19" i="1"/>
  <c r="AM19" i="1"/>
  <c r="AN19" i="1"/>
  <c r="AX19" i="1"/>
  <c r="E20" i="1"/>
  <c r="F20" i="1"/>
  <c r="G20" i="1"/>
  <c r="H20" i="1"/>
  <c r="I20" i="1"/>
  <c r="Q20" i="1" s="1"/>
  <c r="AW20" i="1" s="1"/>
  <c r="J20" i="1"/>
  <c r="R20" i="1" s="1"/>
  <c r="K20" i="1"/>
  <c r="AQ20" i="1" s="1"/>
  <c r="L20" i="1"/>
  <c r="AR20" i="1" s="1"/>
  <c r="M20" i="1"/>
  <c r="N20" i="1"/>
  <c r="O20" i="1"/>
  <c r="P20" i="1"/>
  <c r="U20" i="1"/>
  <c r="V20" i="1"/>
  <c r="W20" i="1"/>
  <c r="X20" i="1"/>
  <c r="Y20" i="1"/>
  <c r="Y9" i="1" s="1"/>
  <c r="Z20" i="1"/>
  <c r="AH20" i="1" s="1"/>
  <c r="AA20" i="1"/>
  <c r="AB20" i="1"/>
  <c r="AJ20" i="1" s="1"/>
  <c r="AC20" i="1"/>
  <c r="AD20" i="1"/>
  <c r="AE20" i="1"/>
  <c r="AF20" i="1"/>
  <c r="AG20" i="1"/>
  <c r="AI20" i="1"/>
  <c r="AK20" i="1"/>
  <c r="AL20" i="1"/>
  <c r="AM20" i="1"/>
  <c r="AN20" i="1"/>
  <c r="AP20" i="1"/>
  <c r="AS20" i="1"/>
  <c r="AT20" i="1"/>
  <c r="AU20" i="1"/>
  <c r="AV20" i="1"/>
  <c r="Q21" i="1"/>
  <c r="R21" i="1"/>
  <c r="S21" i="1"/>
  <c r="T21" i="1"/>
  <c r="AG21" i="1"/>
  <c r="AH21" i="1"/>
  <c r="AX21" i="1" s="1"/>
  <c r="AI21" i="1"/>
  <c r="AY21" i="1" s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Z21" i="1"/>
  <c r="Q22" i="1"/>
  <c r="R22" i="1"/>
  <c r="S22" i="1"/>
  <c r="T22" i="1"/>
  <c r="AG22" i="1"/>
  <c r="AW22" i="1" s="1"/>
  <c r="AH22" i="1"/>
  <c r="AX22" i="1" s="1"/>
  <c r="AI22" i="1"/>
  <c r="AY22" i="1" s="1"/>
  <c r="AJ22" i="1"/>
  <c r="AZ22" i="1" s="1"/>
  <c r="AK22" i="1"/>
  <c r="AL22" i="1"/>
  <c r="AM22" i="1"/>
  <c r="AN22" i="1"/>
  <c r="Q23" i="1"/>
  <c r="R23" i="1"/>
  <c r="S23" i="1"/>
  <c r="T23" i="1"/>
  <c r="AG23" i="1"/>
  <c r="AH23" i="1"/>
  <c r="AI23" i="1"/>
  <c r="AJ23" i="1"/>
  <c r="AK23" i="1"/>
  <c r="AL23" i="1"/>
  <c r="AM23" i="1"/>
  <c r="AN23" i="1"/>
  <c r="AW23" i="1"/>
  <c r="AX23" i="1"/>
  <c r="AY23" i="1"/>
  <c r="AZ23" i="1"/>
  <c r="Q24" i="1"/>
  <c r="R24" i="1"/>
  <c r="S24" i="1"/>
  <c r="T24" i="1"/>
  <c r="AG24" i="1"/>
  <c r="AW24" i="1" s="1"/>
  <c r="AH24" i="1"/>
  <c r="AX24" i="1" s="1"/>
  <c r="AI24" i="1"/>
  <c r="AJ24" i="1"/>
  <c r="AZ24" i="1" s="1"/>
  <c r="AK24" i="1"/>
  <c r="AL24" i="1"/>
  <c r="AM24" i="1"/>
  <c r="AN24" i="1"/>
  <c r="AY24" i="1"/>
  <c r="Q25" i="1"/>
  <c r="R25" i="1"/>
  <c r="S25" i="1"/>
  <c r="T25" i="1"/>
  <c r="AG25" i="1"/>
  <c r="AH25" i="1"/>
  <c r="AX25" i="1" s="1"/>
  <c r="AI25" i="1"/>
  <c r="AY25" i="1" s="1"/>
  <c r="AJ25" i="1"/>
  <c r="AK25" i="1"/>
  <c r="AL25" i="1"/>
  <c r="AM25" i="1"/>
  <c r="AN25" i="1"/>
  <c r="AW25" i="1"/>
  <c r="AZ25" i="1"/>
  <c r="Q26" i="1"/>
  <c r="R26" i="1"/>
  <c r="S26" i="1"/>
  <c r="T26" i="1"/>
  <c r="AG26" i="1"/>
  <c r="AH26" i="1"/>
  <c r="AX26" i="1" s="1"/>
  <c r="AI26" i="1"/>
  <c r="AY26" i="1" s="1"/>
  <c r="AJ26" i="1"/>
  <c r="AZ26" i="1" s="1"/>
  <c r="AK26" i="1"/>
  <c r="AL26" i="1"/>
  <c r="AM26" i="1"/>
  <c r="AN26" i="1"/>
  <c r="AW26" i="1"/>
  <c r="Q27" i="1"/>
  <c r="R27" i="1"/>
  <c r="S27" i="1"/>
  <c r="T27" i="1"/>
  <c r="AG27" i="1"/>
  <c r="AW27" i="1" s="1"/>
  <c r="AH27" i="1"/>
  <c r="AX27" i="1" s="1"/>
  <c r="AI27" i="1"/>
  <c r="AJ27" i="1"/>
  <c r="AK27" i="1"/>
  <c r="AL27" i="1"/>
  <c r="AM27" i="1"/>
  <c r="AN27" i="1"/>
  <c r="AY27" i="1"/>
  <c r="AZ27" i="1"/>
  <c r="Q28" i="1"/>
  <c r="R28" i="1"/>
  <c r="S28" i="1"/>
  <c r="T28" i="1"/>
  <c r="AG28" i="1"/>
  <c r="AW28" i="1" s="1"/>
  <c r="AH28" i="1"/>
  <c r="AX28" i="1" s="1"/>
  <c r="AI28" i="1"/>
  <c r="AY28" i="1" s="1"/>
  <c r="AJ28" i="1"/>
  <c r="AZ28" i="1" s="1"/>
  <c r="AK28" i="1"/>
  <c r="AL28" i="1"/>
  <c r="AM28" i="1"/>
  <c r="AN28" i="1"/>
  <c r="Q29" i="1"/>
  <c r="R29" i="1"/>
  <c r="S29" i="1"/>
  <c r="T29" i="1"/>
  <c r="AG29" i="1"/>
  <c r="AH29" i="1"/>
  <c r="AX29" i="1" s="1"/>
  <c r="AI29" i="1"/>
  <c r="AY29" i="1" s="1"/>
  <c r="AJ29" i="1"/>
  <c r="AZ29" i="1" s="1"/>
  <c r="AK29" i="1"/>
  <c r="AL29" i="1"/>
  <c r="AM29" i="1"/>
  <c r="AN29" i="1"/>
  <c r="AW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H30" i="1" s="1"/>
  <c r="AX30" i="1" s="1"/>
  <c r="AA30" i="1"/>
  <c r="AB30" i="1"/>
  <c r="AJ30" i="1" s="1"/>
  <c r="AC30" i="1"/>
  <c r="AD30" i="1"/>
  <c r="AE30" i="1"/>
  <c r="AF30" i="1"/>
  <c r="AG30" i="1"/>
  <c r="AW30" i="1" s="1"/>
  <c r="AI30" i="1"/>
  <c r="AK30" i="1"/>
  <c r="AL30" i="1"/>
  <c r="AM30" i="1"/>
  <c r="AN30" i="1"/>
  <c r="AY30" i="1"/>
  <c r="Q31" i="1"/>
  <c r="R31" i="1"/>
  <c r="S31" i="1"/>
  <c r="T31" i="1"/>
  <c r="AG31" i="1"/>
  <c r="AH31" i="1"/>
  <c r="AX31" i="1" s="1"/>
  <c r="AI31" i="1"/>
  <c r="AJ31" i="1"/>
  <c r="AK31" i="1"/>
  <c r="AL31" i="1"/>
  <c r="AM31" i="1"/>
  <c r="AN31" i="1"/>
  <c r="AW31" i="1"/>
  <c r="AY31" i="1"/>
  <c r="AZ31" i="1"/>
  <c r="Q32" i="1"/>
  <c r="R32" i="1"/>
  <c r="S32" i="1"/>
  <c r="T32" i="1"/>
  <c r="AG32" i="1"/>
  <c r="AH32" i="1"/>
  <c r="AX32" i="1" s="1"/>
  <c r="AI32" i="1"/>
  <c r="AY32" i="1" s="1"/>
  <c r="AJ32" i="1"/>
  <c r="AK32" i="1"/>
  <c r="AL32" i="1"/>
  <c r="AM32" i="1"/>
  <c r="AN32" i="1"/>
  <c r="AW32" i="1"/>
  <c r="AZ32" i="1"/>
  <c r="Q33" i="1"/>
  <c r="R33" i="1"/>
  <c r="S33" i="1"/>
  <c r="T33" i="1"/>
  <c r="AG33" i="1"/>
  <c r="AW33" i="1" s="1"/>
  <c r="AH33" i="1"/>
  <c r="AX33" i="1" s="1"/>
  <c r="AI33" i="1"/>
  <c r="AJ33" i="1"/>
  <c r="AK33" i="1"/>
  <c r="AL33" i="1"/>
  <c r="AM33" i="1"/>
  <c r="AN33" i="1"/>
  <c r="AO33" i="1"/>
  <c r="AO30" i="1" s="1"/>
  <c r="AP33" i="1"/>
  <c r="AP30" i="1" s="1"/>
  <c r="AQ33" i="1"/>
  <c r="AQ30" i="1" s="1"/>
  <c r="AR33" i="1"/>
  <c r="AR30" i="1" s="1"/>
  <c r="AS33" i="1"/>
  <c r="AS30" i="1" s="1"/>
  <c r="AT33" i="1"/>
  <c r="AT30" i="1" s="1"/>
  <c r="AU33" i="1"/>
  <c r="AU30" i="1" s="1"/>
  <c r="AV33" i="1"/>
  <c r="AV30" i="1" s="1"/>
  <c r="AY33" i="1"/>
  <c r="AZ33" i="1"/>
  <c r="Q34" i="1"/>
  <c r="R34" i="1"/>
  <c r="S34" i="1"/>
  <c r="T34" i="1"/>
  <c r="AG34" i="1"/>
  <c r="AW34" i="1" s="1"/>
  <c r="AH34" i="1"/>
  <c r="AI34" i="1"/>
  <c r="AY34" i="1" s="1"/>
  <c r="AJ34" i="1"/>
  <c r="AZ34" i="1" s="1"/>
  <c r="AK34" i="1"/>
  <c r="AL34" i="1"/>
  <c r="AM34" i="1"/>
  <c r="AN34" i="1"/>
  <c r="AX34" i="1"/>
  <c r="Q35" i="1"/>
  <c r="R35" i="1"/>
  <c r="S35" i="1"/>
  <c r="T35" i="1"/>
  <c r="AG35" i="1"/>
  <c r="AW35" i="1" s="1"/>
  <c r="AH35" i="1"/>
  <c r="AX35" i="1" s="1"/>
  <c r="AI35" i="1"/>
  <c r="AY35" i="1" s="1"/>
  <c r="AJ35" i="1"/>
  <c r="AZ35" i="1" s="1"/>
  <c r="AK35" i="1"/>
  <c r="AL35" i="1"/>
  <c r="AM35" i="1"/>
  <c r="AN35" i="1"/>
  <c r="Q37" i="1"/>
  <c r="R37" i="1"/>
  <c r="S37" i="1"/>
  <c r="T37" i="1"/>
  <c r="AG37" i="1"/>
  <c r="AW37" i="1" s="1"/>
  <c r="AH37" i="1"/>
  <c r="AI37" i="1"/>
  <c r="AY37" i="1" s="1"/>
  <c r="AJ37" i="1"/>
  <c r="AK37" i="1"/>
  <c r="AL37" i="1"/>
  <c r="AM37" i="1"/>
  <c r="AN37" i="1"/>
  <c r="AX37" i="1"/>
  <c r="AZ37" i="1"/>
  <c r="L38" i="1"/>
  <c r="L54" i="1" s="1"/>
  <c r="AR54" i="1" s="1"/>
  <c r="AB38" i="1"/>
  <c r="AB54" i="1" s="1"/>
  <c r="AJ38" i="1"/>
  <c r="E39" i="1"/>
  <c r="E38" i="1" s="1"/>
  <c r="F39" i="1"/>
  <c r="F38" i="1" s="1"/>
  <c r="G39" i="1"/>
  <c r="G38" i="1" s="1"/>
  <c r="H39" i="1"/>
  <c r="H38" i="1" s="1"/>
  <c r="T38" i="1" s="1"/>
  <c r="AZ38" i="1" s="1"/>
  <c r="I39" i="1"/>
  <c r="I38" i="1" s="1"/>
  <c r="I54" i="1" s="1"/>
  <c r="J39" i="1"/>
  <c r="J38" i="1" s="1"/>
  <c r="J54" i="1" s="1"/>
  <c r="AP54" i="1" s="1"/>
  <c r="K39" i="1"/>
  <c r="K38" i="1" s="1"/>
  <c r="K54" i="1" s="1"/>
  <c r="L39" i="1"/>
  <c r="M39" i="1"/>
  <c r="M38" i="1" s="1"/>
  <c r="M54" i="1" s="1"/>
  <c r="AS54" i="1" s="1"/>
  <c r="N39" i="1"/>
  <c r="N38" i="1" s="1"/>
  <c r="N54" i="1" s="1"/>
  <c r="AT54" i="1" s="1"/>
  <c r="O39" i="1"/>
  <c r="O38" i="1" s="1"/>
  <c r="O54" i="1" s="1"/>
  <c r="AU54" i="1" s="1"/>
  <c r="P39" i="1"/>
  <c r="P38" i="1" s="1"/>
  <c r="P54" i="1" s="1"/>
  <c r="AV54" i="1" s="1"/>
  <c r="Q39" i="1"/>
  <c r="S39" i="1"/>
  <c r="T39" i="1"/>
  <c r="U39" i="1"/>
  <c r="U38" i="1" s="1"/>
  <c r="V39" i="1"/>
  <c r="V38" i="1" s="1"/>
  <c r="W39" i="1"/>
  <c r="W38" i="1" s="1"/>
  <c r="W54" i="1" s="1"/>
  <c r="X39" i="1"/>
  <c r="X38" i="1" s="1"/>
  <c r="X54" i="1" s="1"/>
  <c r="Y39" i="1"/>
  <c r="Y38" i="1" s="1"/>
  <c r="Y54" i="1" s="1"/>
  <c r="Z39" i="1"/>
  <c r="Z38" i="1" s="1"/>
  <c r="Z54" i="1" s="1"/>
  <c r="AA39" i="1"/>
  <c r="AI39" i="1" s="1"/>
  <c r="AY39" i="1" s="1"/>
  <c r="AB39" i="1"/>
  <c r="AR39" i="1" s="1"/>
  <c r="AR38" i="1" s="1"/>
  <c r="AC39" i="1"/>
  <c r="AC38" i="1" s="1"/>
  <c r="AC54" i="1" s="1"/>
  <c r="AD39" i="1"/>
  <c r="AD38" i="1" s="1"/>
  <c r="AD54" i="1" s="1"/>
  <c r="AE39" i="1"/>
  <c r="AE38" i="1" s="1"/>
  <c r="AE54" i="1" s="1"/>
  <c r="AF39" i="1"/>
  <c r="AF38" i="1" s="1"/>
  <c r="AF54" i="1" s="1"/>
  <c r="AH39" i="1"/>
  <c r="AJ39" i="1"/>
  <c r="AK39" i="1"/>
  <c r="AL39" i="1"/>
  <c r="AM39" i="1"/>
  <c r="AN39" i="1"/>
  <c r="AP39" i="1"/>
  <c r="AP38" i="1" s="1"/>
  <c r="AQ39" i="1"/>
  <c r="AQ38" i="1" s="1"/>
  <c r="AS39" i="1"/>
  <c r="AS38" i="1" s="1"/>
  <c r="AT39" i="1"/>
  <c r="AT38" i="1" s="1"/>
  <c r="AU39" i="1"/>
  <c r="AU38" i="1" s="1"/>
  <c r="AV39" i="1"/>
  <c r="AV38" i="1" s="1"/>
  <c r="AZ39" i="1"/>
  <c r="Q40" i="1"/>
  <c r="R40" i="1"/>
  <c r="S40" i="1"/>
  <c r="T40" i="1"/>
  <c r="AG40" i="1"/>
  <c r="AW40" i="1" s="1"/>
  <c r="AH40" i="1"/>
  <c r="AI40" i="1"/>
  <c r="AY40" i="1" s="1"/>
  <c r="AJ40" i="1"/>
  <c r="AZ40" i="1" s="1"/>
  <c r="AK40" i="1"/>
  <c r="AL40" i="1"/>
  <c r="AM40" i="1"/>
  <c r="AN40" i="1"/>
  <c r="AX40" i="1"/>
  <c r="Q41" i="1"/>
  <c r="R41" i="1"/>
  <c r="S41" i="1"/>
  <c r="T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Q42" i="1"/>
  <c r="R42" i="1"/>
  <c r="S42" i="1"/>
  <c r="T42" i="1"/>
  <c r="AG42" i="1"/>
  <c r="AH42" i="1"/>
  <c r="AI42" i="1"/>
  <c r="AJ42" i="1"/>
  <c r="AZ42" i="1" s="1"/>
  <c r="AK42" i="1"/>
  <c r="AL42" i="1"/>
  <c r="AM42" i="1"/>
  <c r="AN42" i="1"/>
  <c r="AW42" i="1"/>
  <c r="AX42" i="1"/>
  <c r="AY42" i="1"/>
  <c r="Q43" i="1"/>
  <c r="R43" i="1"/>
  <c r="S43" i="1"/>
  <c r="T43" i="1"/>
  <c r="AG43" i="1"/>
  <c r="AW43" i="1" s="1"/>
  <c r="AH43" i="1"/>
  <c r="AX43" i="1" s="1"/>
  <c r="AI43" i="1"/>
  <c r="AJ43" i="1"/>
  <c r="AZ43" i="1" s="1"/>
  <c r="AK43" i="1"/>
  <c r="AL43" i="1"/>
  <c r="AM43" i="1"/>
  <c r="AN43" i="1"/>
  <c r="AY43" i="1"/>
  <c r="Q44" i="1"/>
  <c r="R44" i="1"/>
  <c r="S44" i="1"/>
  <c r="T44" i="1"/>
  <c r="AG44" i="1"/>
  <c r="AW44" i="1" s="1"/>
  <c r="AH44" i="1"/>
  <c r="AX44" i="1" s="1"/>
  <c r="AI44" i="1"/>
  <c r="AY44" i="1" s="1"/>
  <c r="AJ44" i="1"/>
  <c r="AK44" i="1"/>
  <c r="AL44" i="1"/>
  <c r="AM44" i="1"/>
  <c r="AN44" i="1"/>
  <c r="AZ44" i="1"/>
  <c r="Q45" i="1"/>
  <c r="R45" i="1"/>
  <c r="S45" i="1"/>
  <c r="T45" i="1"/>
  <c r="AG45" i="1"/>
  <c r="AH45" i="1"/>
  <c r="AX45" i="1" s="1"/>
  <c r="AI45" i="1"/>
  <c r="AJ45" i="1"/>
  <c r="AZ45" i="1" s="1"/>
  <c r="AK45" i="1"/>
  <c r="AL45" i="1"/>
  <c r="AM45" i="1"/>
  <c r="AN45" i="1"/>
  <c r="AW45" i="1"/>
  <c r="AY45" i="1"/>
  <c r="Q46" i="1"/>
  <c r="R46" i="1"/>
  <c r="S46" i="1"/>
  <c r="T46" i="1"/>
  <c r="AG46" i="1"/>
  <c r="AH46" i="1"/>
  <c r="AX46" i="1" s="1"/>
  <c r="AI46" i="1"/>
  <c r="AY46" i="1" s="1"/>
  <c r="AJ46" i="1"/>
  <c r="AK46" i="1"/>
  <c r="AL46" i="1"/>
  <c r="AM46" i="1"/>
  <c r="AN46" i="1"/>
  <c r="AW46" i="1"/>
  <c r="AZ46" i="1"/>
  <c r="Q47" i="1"/>
  <c r="R47" i="1"/>
  <c r="S47" i="1"/>
  <c r="T47" i="1"/>
  <c r="AG47" i="1"/>
  <c r="AH47" i="1"/>
  <c r="AX47" i="1" s="1"/>
  <c r="AI47" i="1"/>
  <c r="AY47" i="1" s="1"/>
  <c r="AJ47" i="1"/>
  <c r="AZ47" i="1" s="1"/>
  <c r="AK47" i="1"/>
  <c r="AL47" i="1"/>
  <c r="AM47" i="1"/>
  <c r="AN47" i="1"/>
  <c r="AW47" i="1"/>
  <c r="E48" i="1"/>
  <c r="F48" i="1"/>
  <c r="G48" i="1"/>
  <c r="H48" i="1"/>
  <c r="I48" i="1"/>
  <c r="Q48" i="1" s="1"/>
  <c r="AW48" i="1" s="1"/>
  <c r="J48" i="1"/>
  <c r="K48" i="1"/>
  <c r="AQ48" i="1" s="1"/>
  <c r="L48" i="1"/>
  <c r="T48" i="1" s="1"/>
  <c r="M48" i="1"/>
  <c r="N48" i="1"/>
  <c r="O48" i="1"/>
  <c r="P48" i="1"/>
  <c r="R48" i="1"/>
  <c r="U48" i="1"/>
  <c r="V48" i="1"/>
  <c r="W48" i="1"/>
  <c r="X48" i="1"/>
  <c r="Y48" i="1"/>
  <c r="Z48" i="1"/>
  <c r="AH48" i="1" s="1"/>
  <c r="AX48" i="1" s="1"/>
  <c r="AA48" i="1"/>
  <c r="AI48" i="1" s="1"/>
  <c r="AB48" i="1"/>
  <c r="AJ48" i="1" s="1"/>
  <c r="AC48" i="1"/>
  <c r="AD48" i="1"/>
  <c r="AE48" i="1"/>
  <c r="AF48" i="1"/>
  <c r="AG48" i="1"/>
  <c r="AK48" i="1"/>
  <c r="AL48" i="1"/>
  <c r="AM48" i="1"/>
  <c r="AN48" i="1"/>
  <c r="AO48" i="1"/>
  <c r="AP48" i="1"/>
  <c r="AS48" i="1"/>
  <c r="AT48" i="1"/>
  <c r="AU48" i="1"/>
  <c r="AV48" i="1"/>
  <c r="Q49" i="1"/>
  <c r="R49" i="1"/>
  <c r="S49" i="1"/>
  <c r="T49" i="1"/>
  <c r="AG49" i="1"/>
  <c r="AW49" i="1" s="1"/>
  <c r="AH49" i="1"/>
  <c r="AX49" i="1" s="1"/>
  <c r="AI49" i="1"/>
  <c r="AJ49" i="1"/>
  <c r="AZ49" i="1" s="1"/>
  <c r="AK49" i="1"/>
  <c r="AL49" i="1"/>
  <c r="AM49" i="1"/>
  <c r="AN49" i="1"/>
  <c r="AY49" i="1"/>
  <c r="Q50" i="1"/>
  <c r="R50" i="1"/>
  <c r="S50" i="1"/>
  <c r="T50" i="1"/>
  <c r="AG50" i="1"/>
  <c r="AW50" i="1" s="1"/>
  <c r="AH50" i="1"/>
  <c r="AI50" i="1"/>
  <c r="AY50" i="1" s="1"/>
  <c r="AJ50" i="1"/>
  <c r="AK50" i="1"/>
  <c r="AL50" i="1"/>
  <c r="AM50" i="1"/>
  <c r="AN50" i="1"/>
  <c r="AX50" i="1"/>
  <c r="AZ50" i="1"/>
  <c r="Q51" i="1"/>
  <c r="R51" i="1"/>
  <c r="S51" i="1"/>
  <c r="T51" i="1"/>
  <c r="AG51" i="1"/>
  <c r="AH51" i="1"/>
  <c r="AX51" i="1" s="1"/>
  <c r="AI51" i="1"/>
  <c r="AY51" i="1" s="1"/>
  <c r="AJ51" i="1"/>
  <c r="AZ51" i="1" s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Q52" i="1"/>
  <c r="R52" i="1"/>
  <c r="S52" i="1"/>
  <c r="T52" i="1"/>
  <c r="AG52" i="1"/>
  <c r="AW52" i="1" s="1"/>
  <c r="AH52" i="1"/>
  <c r="AX52" i="1" s="1"/>
  <c r="AI52" i="1"/>
  <c r="AY52" i="1" s="1"/>
  <c r="AJ52" i="1"/>
  <c r="AZ52" i="1" s="1"/>
  <c r="AK52" i="1"/>
  <c r="AL52" i="1"/>
  <c r="AM52" i="1"/>
  <c r="AN52" i="1"/>
  <c r="Q53" i="1"/>
  <c r="R53" i="1"/>
  <c r="S53" i="1"/>
  <c r="T53" i="1"/>
  <c r="AG53" i="1"/>
  <c r="AW53" i="1" s="1"/>
  <c r="AH53" i="1"/>
  <c r="AX53" i="1" s="1"/>
  <c r="AI53" i="1"/>
  <c r="AJ53" i="1"/>
  <c r="AK53" i="1"/>
  <c r="AL53" i="1"/>
  <c r="AM53" i="1"/>
  <c r="AN53" i="1"/>
  <c r="AY53" i="1"/>
  <c r="AZ53" i="1"/>
  <c r="AZ15" i="1" l="1"/>
  <c r="L55" i="1"/>
  <c r="L36" i="1"/>
  <c r="L56" i="1" s="1"/>
  <c r="AR9" i="1"/>
  <c r="AB36" i="1"/>
  <c r="AB56" i="1" s="1"/>
  <c r="AB55" i="1"/>
  <c r="AJ54" i="1"/>
  <c r="S38" i="1"/>
  <c r="AR36" i="1"/>
  <c r="AZ30" i="1"/>
  <c r="AJ9" i="1"/>
  <c r="AZ48" i="1"/>
  <c r="AY15" i="1"/>
  <c r="AK9" i="1"/>
  <c r="E36" i="1"/>
  <c r="E55" i="1"/>
  <c r="Q9" i="1"/>
  <c r="AO36" i="1"/>
  <c r="AL38" i="1"/>
  <c r="F54" i="1"/>
  <c r="R38" i="1"/>
  <c r="AV36" i="1"/>
  <c r="T10" i="1"/>
  <c r="K9" i="1"/>
  <c r="AR48" i="1"/>
  <c r="S48" i="1"/>
  <c r="AY48" i="1" s="1"/>
  <c r="V54" i="1"/>
  <c r="AH54" i="1" s="1"/>
  <c r="AH38" i="1"/>
  <c r="AK38" i="1"/>
  <c r="E54" i="1"/>
  <c r="Q38" i="1"/>
  <c r="AA38" i="1"/>
  <c r="T20" i="1"/>
  <c r="AZ20" i="1" s="1"/>
  <c r="AX20" i="1"/>
  <c r="AJ10" i="1"/>
  <c r="AA9" i="1"/>
  <c r="U54" i="1"/>
  <c r="AG54" i="1" s="1"/>
  <c r="AG38" i="1"/>
  <c r="S20" i="1"/>
  <c r="AY20" i="1" s="1"/>
  <c r="Z36" i="1"/>
  <c r="Z56" i="1" s="1"/>
  <c r="Z55" i="1"/>
  <c r="I36" i="1"/>
  <c r="I56" i="1" s="1"/>
  <c r="I55" i="1"/>
  <c r="AO9" i="1"/>
  <c r="AN38" i="1"/>
  <c r="H54" i="1"/>
  <c r="AS9" i="1"/>
  <c r="M36" i="1"/>
  <c r="M56" i="1" s="1"/>
  <c r="M55" i="1"/>
  <c r="AS55" i="1" s="1"/>
  <c r="AS36" i="1"/>
  <c r="AV9" i="1"/>
  <c r="P36" i="1"/>
  <c r="P56" i="1" s="1"/>
  <c r="P55" i="1"/>
  <c r="AV55" i="1" s="1"/>
  <c r="AN9" i="1"/>
  <c r="H36" i="1"/>
  <c r="H55" i="1"/>
  <c r="T9" i="1"/>
  <c r="AZ9" i="1" s="1"/>
  <c r="AD36" i="1"/>
  <c r="AD56" i="1" s="1"/>
  <c r="AD55" i="1"/>
  <c r="AM38" i="1"/>
  <c r="G54" i="1"/>
  <c r="AC36" i="1"/>
  <c r="AC56" i="1" s="1"/>
  <c r="AC55" i="1"/>
  <c r="Y55" i="1"/>
  <c r="Y36" i="1"/>
  <c r="Y56" i="1" s="1"/>
  <c r="AF36" i="1"/>
  <c r="AF56" i="1" s="1"/>
  <c r="AF55" i="1"/>
  <c r="X36" i="1"/>
  <c r="X55" i="1"/>
  <c r="AJ55" i="1" s="1"/>
  <c r="O55" i="1"/>
  <c r="AU9" i="1"/>
  <c r="AU36" i="1" s="1"/>
  <c r="O36" i="1"/>
  <c r="O56" i="1" s="1"/>
  <c r="G55" i="1"/>
  <c r="AM9" i="1"/>
  <c r="G36" i="1"/>
  <c r="S9" i="1"/>
  <c r="V36" i="1"/>
  <c r="V55" i="1"/>
  <c r="AH9" i="1"/>
  <c r="U36" i="1"/>
  <c r="U55" i="1"/>
  <c r="AG55" i="1" s="1"/>
  <c r="AG9" i="1"/>
  <c r="AO54" i="1"/>
  <c r="AE55" i="1"/>
  <c r="AE36" i="1"/>
  <c r="AE56" i="1" s="1"/>
  <c r="AI9" i="1"/>
  <c r="W36" i="1"/>
  <c r="W55" i="1"/>
  <c r="AT9" i="1"/>
  <c r="AT36" i="1" s="1"/>
  <c r="N36" i="1"/>
  <c r="N56" i="1" s="1"/>
  <c r="N55" i="1"/>
  <c r="AT55" i="1" s="1"/>
  <c r="AL9" i="1"/>
  <c r="F36" i="1"/>
  <c r="F55" i="1"/>
  <c r="R9" i="1"/>
  <c r="AX9" i="1" s="1"/>
  <c r="AI10" i="1"/>
  <c r="AY10" i="1" s="1"/>
  <c r="R39" i="1"/>
  <c r="AX39" i="1" s="1"/>
  <c r="J9" i="1"/>
  <c r="AG39" i="1"/>
  <c r="AW39" i="1" s="1"/>
  <c r="AO20" i="1"/>
  <c r="AO39" i="1"/>
  <c r="AO38" i="1" s="1"/>
  <c r="AL54" i="1" l="1"/>
  <c r="R54" i="1"/>
  <c r="AX54" i="1" s="1"/>
  <c r="AY38" i="1"/>
  <c r="AN55" i="1"/>
  <c r="T55" i="1"/>
  <c r="AZ55" i="1" s="1"/>
  <c r="AL55" i="1"/>
  <c r="AN36" i="1"/>
  <c r="H56" i="1"/>
  <c r="T56" i="1" s="1"/>
  <c r="T36" i="1"/>
  <c r="AZ36" i="1" s="1"/>
  <c r="AW9" i="1"/>
  <c r="AL36" i="1"/>
  <c r="F56" i="1"/>
  <c r="AH55" i="1"/>
  <c r="AU55" i="1"/>
  <c r="AN54" i="1"/>
  <c r="T54" i="1"/>
  <c r="AZ54" i="1" s="1"/>
  <c r="AA54" i="1"/>
  <c r="AI38" i="1"/>
  <c r="AQ9" i="1"/>
  <c r="AQ36" i="1" s="1"/>
  <c r="K55" i="1"/>
  <c r="K36" i="1"/>
  <c r="K56" i="1" s="1"/>
  <c r="AK55" i="1"/>
  <c r="Q55" i="1"/>
  <c r="AW55" i="1" s="1"/>
  <c r="AI55" i="1"/>
  <c r="AM55" i="1"/>
  <c r="W56" i="1"/>
  <c r="U56" i="1"/>
  <c r="AG56" i="1" s="1"/>
  <c r="AG36" i="1"/>
  <c r="V56" i="1"/>
  <c r="AH56" i="1" s="1"/>
  <c r="AH36" i="1"/>
  <c r="AM54" i="1"/>
  <c r="S54" i="1"/>
  <c r="AW38" i="1"/>
  <c r="AZ10" i="1"/>
  <c r="AK36" i="1"/>
  <c r="E56" i="1"/>
  <c r="Q56" i="1" s="1"/>
  <c r="Q36" i="1"/>
  <c r="AW36" i="1" s="1"/>
  <c r="AY9" i="1"/>
  <c r="X56" i="1"/>
  <c r="AJ56" i="1" s="1"/>
  <c r="AJ36" i="1"/>
  <c r="AK54" i="1"/>
  <c r="Q54" i="1"/>
  <c r="AW54" i="1" s="1"/>
  <c r="AR55" i="1"/>
  <c r="J36" i="1"/>
  <c r="J56" i="1" s="1"/>
  <c r="AP9" i="1"/>
  <c r="AP36" i="1" s="1"/>
  <c r="J55" i="1"/>
  <c r="AP55" i="1" s="1"/>
  <c r="G56" i="1"/>
  <c r="S56" i="1" s="1"/>
  <c r="AM36" i="1"/>
  <c r="AO55" i="1"/>
  <c r="AA36" i="1"/>
  <c r="AA55" i="1"/>
  <c r="AX38" i="1"/>
  <c r="AI54" i="1" l="1"/>
  <c r="AQ54" i="1"/>
  <c r="AA56" i="1"/>
  <c r="AI56" i="1" s="1"/>
  <c r="AI36" i="1"/>
  <c r="AQ55" i="1"/>
  <c r="R36" i="1"/>
  <c r="AX36" i="1" s="1"/>
  <c r="R55" i="1"/>
  <c r="AX55" i="1" s="1"/>
  <c r="S36" i="1"/>
  <c r="AY36" i="1" s="1"/>
  <c r="R56" i="1"/>
  <c r="AY54" i="1"/>
  <c r="S55" i="1"/>
  <c r="AY55" i="1" s="1"/>
</calcChain>
</file>

<file path=xl/sharedStrings.xml><?xml version="1.0" encoding="utf-8"?>
<sst xmlns="http://schemas.openxmlformats.org/spreadsheetml/2006/main" count="109" uniqueCount="53">
  <si>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</si>
  <si>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</si>
  <si>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</si>
  <si>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</si>
  <si>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</si>
  <si>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 xml:space="preserve">I. Működési bevételek </t>
  </si>
  <si>
    <t xml:space="preserve">1. Közhatalmi bevétel </t>
  </si>
  <si>
    <t xml:space="preserve">2. Intézményi működési bevétel </t>
  </si>
  <si>
    <t xml:space="preserve">II. Önkormányzatok sajátos működési bevételei </t>
  </si>
  <si>
    <t xml:space="preserve">1. Helyi adók </t>
  </si>
  <si>
    <t xml:space="preserve">2. Átengedett központi adók </t>
  </si>
  <si>
    <t>3. Bírságok, pótlékok</t>
  </si>
  <si>
    <t xml:space="preserve">4. Talajterhelési díj </t>
  </si>
  <si>
    <t xml:space="preserve">I. Felhalmozási és tőke jellegű bevételek </t>
  </si>
  <si>
    <t xml:space="preserve">1. Tárgyi eszközök, immateriális javak értékesítése 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</si>
  <si>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</si>
  <si>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</si>
  <si>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</si>
  <si>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>IV. Államháztartáson kívülről átvett pénzeszköz</t>
  </si>
  <si>
    <t xml:space="preserve">                  2. melléklet</t>
  </si>
  <si>
    <t>Kötelező feladat</t>
  </si>
  <si>
    <t>Önként vállalt feladat</t>
  </si>
  <si>
    <t>Állami feladat</t>
  </si>
  <si>
    <t>Előirányzat összesen</t>
  </si>
  <si>
    <t xml:space="preserve">II. Központi költségvetésből kapott  támogatás </t>
  </si>
  <si>
    <t xml:space="preserve">1. Általános működési támogatás </t>
  </si>
  <si>
    <t xml:space="preserve">III. Önkormányzat általános működésének és ágazati  feladatainak támogatása </t>
  </si>
  <si>
    <t xml:space="preserve">IV. Központosított előirányzatok </t>
  </si>
  <si>
    <t>V. Önkorm.kiegészítő támogatása</t>
  </si>
  <si>
    <t>VII. Államháztartáson kívülről átvett pénzeszköz</t>
  </si>
  <si>
    <t xml:space="preserve">2. Ágazati feladatok támogatása </t>
  </si>
  <si>
    <t xml:space="preserve">III. Egyéb költségvetési támogatás államháztartáson belülről </t>
  </si>
  <si>
    <t>MŰKÖDÉSI BEVÉTELEK MINDÖSSZESEN (A+B)</t>
  </si>
  <si>
    <t>I. Betétek visszavonása</t>
  </si>
  <si>
    <t>II.. Költségv.-i hiány belső finansz.-ra szolgáló pénzmaradvány igénybevétele</t>
  </si>
  <si>
    <t>III. Irányító szerv támogatása</t>
  </si>
  <si>
    <t>IV. Értékpapír kibocsátás</t>
  </si>
  <si>
    <t>V. Hitel kölcsön felvétel</t>
  </si>
  <si>
    <t xml:space="preserve">D. Finanszírozási fellhalm.bevételek összesen </t>
  </si>
  <si>
    <t xml:space="preserve">C. Felhalmozási költségvetési bevételek  </t>
  </si>
  <si>
    <t>F. KÖLTSÉGVETÉSI BEVÉTELEK ÖSSZESEN (A+C)</t>
  </si>
  <si>
    <t>III. Irányító szervi támogatás</t>
  </si>
  <si>
    <t>B. Finanszírozási működési bevételek összesen</t>
  </si>
  <si>
    <t>Eredeti ei.</t>
  </si>
  <si>
    <t>Mód.jav.ei.</t>
  </si>
  <si>
    <t>e Ft-ban</t>
  </si>
  <si>
    <t>E. FELHALMOZÁSI BEVÉTELEK MINDÖSSZESEN(C+D)</t>
  </si>
  <si>
    <t xml:space="preserve">BEVÉTELEK MINDÖSSZESEN </t>
  </si>
  <si>
    <t>Mód..ei.</t>
  </si>
  <si>
    <t>Teljesítés</t>
  </si>
  <si>
    <t xml:space="preserve">3. Intézményi egyéb saját bevétel </t>
  </si>
  <si>
    <t xml:space="preserve">4. Kapott kamatok, ÁFA bevételek </t>
  </si>
  <si>
    <t>VI. Működési célú támogatások államháztartáson belülről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</si>
</sst>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8"/>
      <color indexed="23"/>
      <name val="Arial CE"/>
      <family val="2"/>
      <charset val="238"/>
    </font>
    <font>
      <sz val="8"/>
      <color indexed="23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9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2" fillId="0" borderId="0" xfId="0" applyFont="1"/>
    <xf numFmtId="3" fontId="4" fillId="0" borderId="1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4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6" fillId="0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/>
    <xf numFmtId="3" fontId="10" fillId="3" borderId="1" xfId="0" applyNumberFormat="1" applyFont="1" applyFill="1" applyBorder="1" applyAlignment="1"/>
    <xf numFmtId="3" fontId="9" fillId="3" borderId="1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6" fontId="6" fillId="0" borderId="9" xfId="0" applyNumberFormat="1" applyFont="1" applyBorder="1" applyAlignment="1">
      <alignment horizontal="left" wrapText="1"/>
    </xf>
    <xf numFmtId="16" fontId="6" fillId="0" borderId="10" xfId="0" applyNumberFormat="1" applyFont="1" applyBorder="1" applyAlignment="1">
      <alignment horizontal="left" wrapText="1"/>
    </xf>
    <xf numFmtId="16" fontId="6" fillId="0" borderId="2" xfId="0" applyNumberFormat="1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" fontId="6" fillId="0" borderId="1" xfId="0" applyNumberFormat="1" applyFont="1" applyBorder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8"/>
  <sheetViews>
    <sheetView tabSelected="1" view="pageBreakPreview" zoomScale="60" zoomScaleNormal="100" workbookViewId="0">
      <pane ySplit="7" topLeftCell="A8" activePane="bottomLeft" state="frozen"/>
      <selection pane="bottomLeft" activeCell="X51" sqref="X51"/>
    </sheetView>
  </sheetViews>
  <sheetFormatPr defaultRowHeight="12.75" x14ac:dyDescent="0.2"/>
  <cols>
    <col min="1" max="2" width="9.28515625" customWidth="1"/>
    <col min="4" max="4" width="11.42578125" customWidth="1"/>
    <col min="5" max="8" width="9.42578125" customWidth="1"/>
    <col min="9" max="12" width="8.5703125" customWidth="1"/>
    <col min="13" max="16" width="8.42578125" customWidth="1"/>
    <col min="17" max="20" width="10" customWidth="1"/>
    <col min="21" max="24" width="8.28515625" customWidth="1"/>
    <col min="25" max="28" width="7.85546875" customWidth="1"/>
    <col min="29" max="32" width="7.5703125" customWidth="1"/>
    <col min="33" max="36" width="10.42578125" customWidth="1"/>
    <col min="37" max="37" width="8.28515625" customWidth="1"/>
    <col min="38" max="44" width="9.28515625" customWidth="1"/>
    <col min="45" max="45" width="9" customWidth="1"/>
    <col min="46" max="48" width="9.85546875" customWidth="1"/>
    <col min="49" max="49" width="10.140625" customWidth="1"/>
    <col min="50" max="50" width="9.85546875" customWidth="1"/>
    <col min="51" max="51" width="9.28515625" customWidth="1"/>
    <col min="53" max="53" width="14.7109375" customWidth="1"/>
    <col min="54" max="54" width="11.140625" customWidth="1"/>
    <col min="55" max="55" width="14.28515625" customWidth="1"/>
    <col min="56" max="56" width="12.85546875" customWidth="1"/>
    <col min="57" max="57" width="15.28515625" customWidth="1"/>
  </cols>
  <sheetData>
    <row r="1" spans="1:52" ht="12" customHeight="1" x14ac:dyDescent="0.2">
      <c r="A1" s="41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</row>
    <row r="2" spans="1:52" ht="10.5" customHeight="1" x14ac:dyDescent="0.2"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2"/>
    </row>
    <row r="3" spans="1:52" ht="14.2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</row>
    <row r="4" spans="1:52" ht="11.25" customHeight="1" x14ac:dyDescent="0.2">
      <c r="A4" s="40" t="s">
        <v>45</v>
      </c>
      <c r="AW4" s="92"/>
      <c r="AX4" s="92"/>
    </row>
    <row r="5" spans="1:52" ht="12.75" customHeight="1" x14ac:dyDescent="0.2">
      <c r="A5" s="42" t="s">
        <v>0</v>
      </c>
      <c r="B5" s="43"/>
      <c r="C5" s="43"/>
      <c r="D5" s="44"/>
      <c r="E5" s="76" t="s">
        <v>1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8"/>
      <c r="U5" s="108" t="s">
        <v>2</v>
      </c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10"/>
      <c r="AK5" s="106" t="s">
        <v>3</v>
      </c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</row>
    <row r="6" spans="1:52" ht="9" customHeight="1" x14ac:dyDescent="0.2">
      <c r="A6" s="45"/>
      <c r="B6" s="46"/>
      <c r="C6" s="46"/>
      <c r="D6" s="47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  <c r="U6" s="111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3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</row>
    <row r="7" spans="1:52" ht="24" customHeight="1" x14ac:dyDescent="0.2">
      <c r="A7" s="45"/>
      <c r="B7" s="46"/>
      <c r="C7" s="46"/>
      <c r="D7" s="47"/>
      <c r="E7" s="73" t="s">
        <v>20</v>
      </c>
      <c r="F7" s="74"/>
      <c r="G7" s="74"/>
      <c r="H7" s="75"/>
      <c r="I7" s="73" t="s">
        <v>21</v>
      </c>
      <c r="J7" s="74"/>
      <c r="K7" s="74"/>
      <c r="L7" s="75"/>
      <c r="M7" s="73" t="s">
        <v>22</v>
      </c>
      <c r="N7" s="74"/>
      <c r="O7" s="74"/>
      <c r="P7" s="75"/>
      <c r="Q7" s="73" t="s">
        <v>23</v>
      </c>
      <c r="R7" s="74"/>
      <c r="S7" s="74"/>
      <c r="T7" s="75"/>
      <c r="U7" s="73" t="s">
        <v>20</v>
      </c>
      <c r="V7" s="74"/>
      <c r="W7" s="74"/>
      <c r="X7" s="75"/>
      <c r="Y7" s="73" t="s">
        <v>21</v>
      </c>
      <c r="Z7" s="74"/>
      <c r="AA7" s="74"/>
      <c r="AB7" s="75"/>
      <c r="AC7" s="73" t="s">
        <v>22</v>
      </c>
      <c r="AD7" s="74"/>
      <c r="AE7" s="74"/>
      <c r="AF7" s="75"/>
      <c r="AG7" s="73" t="s">
        <v>23</v>
      </c>
      <c r="AH7" s="74"/>
      <c r="AI7" s="74"/>
      <c r="AJ7" s="75"/>
      <c r="AK7" s="114" t="s">
        <v>20</v>
      </c>
      <c r="AL7" s="115"/>
      <c r="AM7" s="115"/>
      <c r="AN7" s="116"/>
      <c r="AO7" s="114" t="s">
        <v>21</v>
      </c>
      <c r="AP7" s="115"/>
      <c r="AQ7" s="115"/>
      <c r="AR7" s="116"/>
      <c r="AS7" s="114" t="s">
        <v>22</v>
      </c>
      <c r="AT7" s="115"/>
      <c r="AU7" s="115"/>
      <c r="AV7" s="116"/>
      <c r="AW7" s="107" t="s">
        <v>23</v>
      </c>
      <c r="AX7" s="107"/>
      <c r="AY7" s="107"/>
      <c r="AZ7" s="107"/>
    </row>
    <row r="8" spans="1:52" ht="24" customHeight="1" x14ac:dyDescent="0.2">
      <c r="A8" s="48"/>
      <c r="B8" s="49"/>
      <c r="C8" s="49"/>
      <c r="D8" s="50"/>
      <c r="E8" s="16" t="s">
        <v>43</v>
      </c>
      <c r="F8" s="16" t="s">
        <v>48</v>
      </c>
      <c r="G8" s="16" t="s">
        <v>49</v>
      </c>
      <c r="H8" s="16" t="s">
        <v>44</v>
      </c>
      <c r="I8" s="16" t="s">
        <v>43</v>
      </c>
      <c r="J8" s="16" t="s">
        <v>48</v>
      </c>
      <c r="K8" s="16" t="s">
        <v>49</v>
      </c>
      <c r="L8" s="16" t="s">
        <v>44</v>
      </c>
      <c r="M8" s="16" t="s">
        <v>43</v>
      </c>
      <c r="N8" s="16" t="s">
        <v>48</v>
      </c>
      <c r="O8" s="16" t="s">
        <v>49</v>
      </c>
      <c r="P8" s="16" t="s">
        <v>44</v>
      </c>
      <c r="Q8" s="16" t="s">
        <v>43</v>
      </c>
      <c r="R8" s="16" t="s">
        <v>48</v>
      </c>
      <c r="S8" s="16" t="s">
        <v>49</v>
      </c>
      <c r="T8" s="16" t="s">
        <v>44</v>
      </c>
      <c r="U8" s="16" t="s">
        <v>43</v>
      </c>
      <c r="V8" s="16" t="s">
        <v>48</v>
      </c>
      <c r="W8" s="16" t="s">
        <v>49</v>
      </c>
      <c r="X8" s="16" t="s">
        <v>44</v>
      </c>
      <c r="Y8" s="16" t="s">
        <v>43</v>
      </c>
      <c r="Z8" s="16" t="s">
        <v>48</v>
      </c>
      <c r="AA8" s="16" t="s">
        <v>49</v>
      </c>
      <c r="AB8" s="16" t="s">
        <v>44</v>
      </c>
      <c r="AC8" s="16" t="s">
        <v>43</v>
      </c>
      <c r="AD8" s="16" t="s">
        <v>48</v>
      </c>
      <c r="AE8" s="16" t="s">
        <v>49</v>
      </c>
      <c r="AF8" s="16" t="s">
        <v>44</v>
      </c>
      <c r="AG8" s="16" t="s">
        <v>43</v>
      </c>
      <c r="AH8" s="16" t="s">
        <v>48</v>
      </c>
      <c r="AI8" s="16" t="s">
        <v>49</v>
      </c>
      <c r="AJ8" s="16" t="s">
        <v>44</v>
      </c>
      <c r="AK8" s="16" t="s">
        <v>43</v>
      </c>
      <c r="AL8" s="16" t="s">
        <v>48</v>
      </c>
      <c r="AM8" s="16" t="s">
        <v>49</v>
      </c>
      <c r="AN8" s="16" t="s">
        <v>44</v>
      </c>
      <c r="AO8" s="16" t="s">
        <v>43</v>
      </c>
      <c r="AP8" s="16" t="s">
        <v>48</v>
      </c>
      <c r="AQ8" s="16" t="s">
        <v>49</v>
      </c>
      <c r="AR8" s="16" t="s">
        <v>44</v>
      </c>
      <c r="AS8" s="16" t="s">
        <v>43</v>
      </c>
      <c r="AT8" s="16" t="s">
        <v>48</v>
      </c>
      <c r="AU8" s="16" t="s">
        <v>49</v>
      </c>
      <c r="AV8" s="16" t="s">
        <v>44</v>
      </c>
      <c r="AW8" s="16" t="s">
        <v>43</v>
      </c>
      <c r="AX8" s="16" t="s">
        <v>48</v>
      </c>
      <c r="AY8" s="16" t="s">
        <v>49</v>
      </c>
      <c r="AZ8" s="16" t="s">
        <v>44</v>
      </c>
    </row>
    <row r="9" spans="1:52" x14ac:dyDescent="0.2">
      <c r="A9" s="52" t="s">
        <v>4</v>
      </c>
      <c r="B9" s="52"/>
      <c r="C9" s="52"/>
      <c r="D9" s="52"/>
      <c r="E9" s="17">
        <f t="shared" ref="E9:P9" si="0">E10+E15+E20+E25+E26+E27+E28</f>
        <v>318100</v>
      </c>
      <c r="F9" s="17">
        <f t="shared" si="0"/>
        <v>318100</v>
      </c>
      <c r="G9" s="17">
        <f t="shared" si="0"/>
        <v>159491</v>
      </c>
      <c r="H9" s="17">
        <f t="shared" si="0"/>
        <v>318496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 t="shared" si="0"/>
        <v>0</v>
      </c>
      <c r="Q9" s="17">
        <f t="shared" ref="Q9:Q56" si="1">E9+I9+M9</f>
        <v>318100</v>
      </c>
      <c r="R9" s="17">
        <f t="shared" ref="R9:R56" si="2">F9+J9+N9</f>
        <v>318100</v>
      </c>
      <c r="S9" s="17">
        <f t="shared" ref="S9:T24" si="3">G9+K9+O9</f>
        <v>159491</v>
      </c>
      <c r="T9" s="17">
        <f t="shared" si="3"/>
        <v>318496</v>
      </c>
      <c r="U9" s="17">
        <f t="shared" ref="U9:AF9" si="4">U10+U15+U20+U25+U26+U27+U28</f>
        <v>0</v>
      </c>
      <c r="V9" s="17">
        <f t="shared" si="4"/>
        <v>0</v>
      </c>
      <c r="W9" s="17">
        <f t="shared" si="4"/>
        <v>4474</v>
      </c>
      <c r="X9" s="17">
        <f t="shared" si="4"/>
        <v>5294</v>
      </c>
      <c r="Y9" s="17">
        <f t="shared" si="4"/>
        <v>0</v>
      </c>
      <c r="Z9" s="17">
        <f t="shared" si="4"/>
        <v>0</v>
      </c>
      <c r="AA9" s="17">
        <f t="shared" si="4"/>
        <v>1706</v>
      </c>
      <c r="AB9" s="17">
        <f t="shared" si="4"/>
        <v>1706</v>
      </c>
      <c r="AC9" s="17">
        <f t="shared" si="4"/>
        <v>0</v>
      </c>
      <c r="AD9" s="17">
        <f t="shared" si="4"/>
        <v>0</v>
      </c>
      <c r="AE9" s="17">
        <f t="shared" si="4"/>
        <v>0</v>
      </c>
      <c r="AF9" s="17">
        <f t="shared" si="4"/>
        <v>0</v>
      </c>
      <c r="AG9" s="17">
        <f t="shared" ref="AG9:AG56" si="5">U9+Y9+AC9</f>
        <v>0</v>
      </c>
      <c r="AH9" s="17">
        <f t="shared" ref="AH9:AH56" si="6">V9+Z9+AD9</f>
        <v>0</v>
      </c>
      <c r="AI9" s="17">
        <f t="shared" ref="AI9:AJ24" si="7">W9+AA9+AE9</f>
        <v>6180</v>
      </c>
      <c r="AJ9" s="17">
        <f t="shared" si="7"/>
        <v>7000</v>
      </c>
      <c r="AK9" s="17">
        <f t="shared" ref="AK9:AX9" si="8">E9+U9</f>
        <v>318100</v>
      </c>
      <c r="AL9" s="17">
        <f t="shared" si="8"/>
        <v>318100</v>
      </c>
      <c r="AM9" s="17">
        <f t="shared" si="8"/>
        <v>163965</v>
      </c>
      <c r="AN9" s="17">
        <f t="shared" si="8"/>
        <v>323790</v>
      </c>
      <c r="AO9" s="17">
        <f t="shared" si="8"/>
        <v>0</v>
      </c>
      <c r="AP9" s="17">
        <f t="shared" si="8"/>
        <v>0</v>
      </c>
      <c r="AQ9" s="17">
        <f t="shared" si="8"/>
        <v>1706</v>
      </c>
      <c r="AR9" s="17">
        <f t="shared" si="8"/>
        <v>1706</v>
      </c>
      <c r="AS9" s="17">
        <f t="shared" si="8"/>
        <v>0</v>
      </c>
      <c r="AT9" s="17">
        <f t="shared" si="8"/>
        <v>0</v>
      </c>
      <c r="AU9" s="17">
        <f t="shared" si="8"/>
        <v>0</v>
      </c>
      <c r="AV9" s="17">
        <f t="shared" si="8"/>
        <v>0</v>
      </c>
      <c r="AW9" s="17">
        <f t="shared" si="8"/>
        <v>318100</v>
      </c>
      <c r="AX9" s="17">
        <f t="shared" si="8"/>
        <v>318100</v>
      </c>
      <c r="AY9" s="17">
        <f t="shared" ref="AY9:AZ24" si="9">S9+AI9</f>
        <v>165671</v>
      </c>
      <c r="AZ9" s="17">
        <f t="shared" si="9"/>
        <v>325496</v>
      </c>
    </row>
    <row r="10" spans="1:52" x14ac:dyDescent="0.2">
      <c r="A10" s="52" t="s">
        <v>5</v>
      </c>
      <c r="B10" s="52"/>
      <c r="C10" s="52"/>
      <c r="D10" s="52"/>
      <c r="E10" s="17">
        <f t="shared" ref="E10:P10" si="10">SUM(E11:E14)</f>
        <v>0</v>
      </c>
      <c r="F10" s="17">
        <f t="shared" si="10"/>
        <v>0</v>
      </c>
      <c r="G10" s="17">
        <f t="shared" si="10"/>
        <v>45</v>
      </c>
      <c r="H10" s="17">
        <f t="shared" si="10"/>
        <v>0</v>
      </c>
      <c r="I10" s="17">
        <f t="shared" si="10"/>
        <v>0</v>
      </c>
      <c r="J10" s="17">
        <f t="shared" si="10"/>
        <v>0</v>
      </c>
      <c r="K10" s="17">
        <f t="shared" si="10"/>
        <v>0</v>
      </c>
      <c r="L10" s="17">
        <f t="shared" si="10"/>
        <v>0</v>
      </c>
      <c r="M10" s="17">
        <f t="shared" si="10"/>
        <v>0</v>
      </c>
      <c r="N10" s="17">
        <f t="shared" si="10"/>
        <v>0</v>
      </c>
      <c r="O10" s="17">
        <f t="shared" si="10"/>
        <v>0</v>
      </c>
      <c r="P10" s="17">
        <f t="shared" si="10"/>
        <v>0</v>
      </c>
      <c r="Q10" s="17">
        <f t="shared" si="1"/>
        <v>0</v>
      </c>
      <c r="R10" s="17">
        <f t="shared" si="2"/>
        <v>0</v>
      </c>
      <c r="S10" s="17">
        <f t="shared" si="3"/>
        <v>45</v>
      </c>
      <c r="T10" s="17">
        <f t="shared" si="3"/>
        <v>0</v>
      </c>
      <c r="U10" s="17">
        <f t="shared" ref="U10:AF10" si="11">SUM(U11:U14)</f>
        <v>0</v>
      </c>
      <c r="V10" s="17">
        <f t="shared" si="11"/>
        <v>0</v>
      </c>
      <c r="W10" s="17">
        <f t="shared" si="11"/>
        <v>628</v>
      </c>
      <c r="X10" s="17">
        <f t="shared" si="11"/>
        <v>1448</v>
      </c>
      <c r="Y10" s="17">
        <f t="shared" si="11"/>
        <v>0</v>
      </c>
      <c r="Z10" s="17">
        <f t="shared" si="11"/>
        <v>0</v>
      </c>
      <c r="AA10" s="17">
        <f t="shared" si="11"/>
        <v>0</v>
      </c>
      <c r="AB10" s="17">
        <f t="shared" si="11"/>
        <v>0</v>
      </c>
      <c r="AC10" s="17">
        <f t="shared" si="11"/>
        <v>0</v>
      </c>
      <c r="AD10" s="17">
        <f t="shared" si="11"/>
        <v>0</v>
      </c>
      <c r="AE10" s="17">
        <f t="shared" si="11"/>
        <v>0</v>
      </c>
      <c r="AF10" s="17">
        <f t="shared" si="11"/>
        <v>0</v>
      </c>
      <c r="AG10" s="17">
        <f t="shared" si="5"/>
        <v>0</v>
      </c>
      <c r="AH10" s="17">
        <f t="shared" si="6"/>
        <v>0</v>
      </c>
      <c r="AI10" s="17">
        <f t="shared" si="7"/>
        <v>628</v>
      </c>
      <c r="AJ10" s="17">
        <f t="shared" si="7"/>
        <v>1448</v>
      </c>
      <c r="AK10" s="17">
        <f t="shared" ref="AK10:AK24" si="12">E10+U10</f>
        <v>0</v>
      </c>
      <c r="AL10" s="17">
        <f t="shared" ref="AL10:AL24" si="13">F10+V10</f>
        <v>0</v>
      </c>
      <c r="AM10" s="17">
        <f t="shared" ref="AM10:AM24" si="14">G10+W10</f>
        <v>673</v>
      </c>
      <c r="AN10" s="17">
        <f t="shared" ref="AN10:AN24" si="15">H10+X10</f>
        <v>1448</v>
      </c>
      <c r="AO10" s="17">
        <f t="shared" ref="AO10:AV10" si="16">SUM(AO11:AO14)</f>
        <v>0</v>
      </c>
      <c r="AP10" s="17">
        <f t="shared" si="16"/>
        <v>0</v>
      </c>
      <c r="AQ10" s="17">
        <f t="shared" si="16"/>
        <v>0</v>
      </c>
      <c r="AR10" s="17">
        <f t="shared" si="16"/>
        <v>0</v>
      </c>
      <c r="AS10" s="17">
        <f t="shared" si="16"/>
        <v>0</v>
      </c>
      <c r="AT10" s="17">
        <f t="shared" si="16"/>
        <v>0</v>
      </c>
      <c r="AU10" s="17">
        <f t="shared" si="16"/>
        <v>0</v>
      </c>
      <c r="AV10" s="17">
        <f t="shared" si="16"/>
        <v>0</v>
      </c>
      <c r="AW10" s="17">
        <f t="shared" ref="AW10:AW20" si="17">Q10+AG10</f>
        <v>0</v>
      </c>
      <c r="AX10" s="17">
        <f t="shared" ref="AX10:AX20" si="18">R10+AH10</f>
        <v>0</v>
      </c>
      <c r="AY10" s="17">
        <f t="shared" si="9"/>
        <v>673</v>
      </c>
      <c r="AZ10" s="17">
        <f t="shared" si="9"/>
        <v>1448</v>
      </c>
    </row>
    <row r="11" spans="1:52" x14ac:dyDescent="0.2">
      <c r="A11" s="51" t="s">
        <v>6</v>
      </c>
      <c r="B11" s="51"/>
      <c r="C11" s="51"/>
      <c r="D11" s="5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17">
        <f t="shared" si="1"/>
        <v>0</v>
      </c>
      <c r="R11" s="17">
        <f t="shared" si="2"/>
        <v>0</v>
      </c>
      <c r="S11" s="17">
        <f t="shared" si="3"/>
        <v>0</v>
      </c>
      <c r="T11" s="17">
        <f t="shared" si="3"/>
        <v>0</v>
      </c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17">
        <f t="shared" si="5"/>
        <v>0</v>
      </c>
      <c r="AH11" s="17">
        <f t="shared" si="6"/>
        <v>0</v>
      </c>
      <c r="AI11" s="17">
        <f t="shared" si="7"/>
        <v>0</v>
      </c>
      <c r="AJ11" s="17">
        <f t="shared" si="7"/>
        <v>0</v>
      </c>
      <c r="AK11" s="17">
        <f t="shared" si="12"/>
        <v>0</v>
      </c>
      <c r="AL11" s="17">
        <f t="shared" si="13"/>
        <v>0</v>
      </c>
      <c r="AM11" s="17">
        <f t="shared" si="14"/>
        <v>0</v>
      </c>
      <c r="AN11" s="17">
        <f t="shared" si="15"/>
        <v>0</v>
      </c>
      <c r="AO11" s="20"/>
      <c r="AP11" s="20"/>
      <c r="AQ11" s="20"/>
      <c r="AR11" s="20"/>
      <c r="AS11" s="20"/>
      <c r="AT11" s="20"/>
      <c r="AU11" s="20"/>
      <c r="AV11" s="20"/>
      <c r="AW11" s="17">
        <f t="shared" si="17"/>
        <v>0</v>
      </c>
      <c r="AX11" s="17">
        <f t="shared" si="18"/>
        <v>0</v>
      </c>
      <c r="AY11" s="17">
        <f t="shared" si="9"/>
        <v>0</v>
      </c>
      <c r="AZ11" s="17">
        <f t="shared" si="9"/>
        <v>0</v>
      </c>
    </row>
    <row r="12" spans="1:52" x14ac:dyDescent="0.2">
      <c r="A12" s="53" t="s">
        <v>7</v>
      </c>
      <c r="B12" s="53"/>
      <c r="C12" s="53"/>
      <c r="D12" s="53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7">
        <f t="shared" si="1"/>
        <v>0</v>
      </c>
      <c r="R12" s="17">
        <f t="shared" si="2"/>
        <v>0</v>
      </c>
      <c r="S12" s="17">
        <f t="shared" si="3"/>
        <v>0</v>
      </c>
      <c r="T12" s="17">
        <f t="shared" si="3"/>
        <v>0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17">
        <f t="shared" si="5"/>
        <v>0</v>
      </c>
      <c r="AH12" s="17">
        <f t="shared" si="6"/>
        <v>0</v>
      </c>
      <c r="AI12" s="17">
        <f t="shared" si="7"/>
        <v>0</v>
      </c>
      <c r="AJ12" s="17">
        <f t="shared" si="7"/>
        <v>0</v>
      </c>
      <c r="AK12" s="17">
        <f t="shared" si="12"/>
        <v>0</v>
      </c>
      <c r="AL12" s="17">
        <f t="shared" si="13"/>
        <v>0</v>
      </c>
      <c r="AM12" s="17">
        <f t="shared" si="14"/>
        <v>0</v>
      </c>
      <c r="AN12" s="17">
        <f t="shared" si="15"/>
        <v>0</v>
      </c>
      <c r="AO12" s="8"/>
      <c r="AP12" s="8"/>
      <c r="AQ12" s="8"/>
      <c r="AR12" s="8"/>
      <c r="AS12" s="8"/>
      <c r="AT12" s="8"/>
      <c r="AU12" s="8"/>
      <c r="AV12" s="8"/>
      <c r="AW12" s="17">
        <f t="shared" si="17"/>
        <v>0</v>
      </c>
      <c r="AX12" s="17">
        <f t="shared" si="18"/>
        <v>0</v>
      </c>
      <c r="AY12" s="17">
        <f t="shared" si="9"/>
        <v>0</v>
      </c>
      <c r="AZ12" s="17">
        <f t="shared" si="9"/>
        <v>0</v>
      </c>
    </row>
    <row r="13" spans="1:52" x14ac:dyDescent="0.2">
      <c r="A13" s="51" t="s">
        <v>50</v>
      </c>
      <c r="B13" s="51"/>
      <c r="C13" s="51"/>
      <c r="D13" s="51"/>
      <c r="E13" s="20"/>
      <c r="F13" s="20"/>
      <c r="G13" s="18">
        <v>45</v>
      </c>
      <c r="H13" s="20"/>
      <c r="I13" s="20"/>
      <c r="J13" s="20"/>
      <c r="K13" s="20"/>
      <c r="L13" s="20"/>
      <c r="M13" s="20"/>
      <c r="N13" s="20"/>
      <c r="O13" s="20"/>
      <c r="P13" s="20"/>
      <c r="Q13" s="17">
        <f t="shared" si="1"/>
        <v>0</v>
      </c>
      <c r="R13" s="17">
        <f t="shared" si="2"/>
        <v>0</v>
      </c>
      <c r="S13" s="17">
        <f t="shared" si="3"/>
        <v>45</v>
      </c>
      <c r="T13" s="17">
        <f t="shared" si="3"/>
        <v>0</v>
      </c>
      <c r="U13" s="20"/>
      <c r="V13" s="20"/>
      <c r="W13" s="18">
        <v>518</v>
      </c>
      <c r="X13" s="18">
        <v>1237</v>
      </c>
      <c r="Y13" s="20"/>
      <c r="Z13" s="20"/>
      <c r="AA13" s="20"/>
      <c r="AB13" s="20"/>
      <c r="AC13" s="20"/>
      <c r="AD13" s="20"/>
      <c r="AE13" s="20"/>
      <c r="AF13" s="20"/>
      <c r="AG13" s="17">
        <f t="shared" si="5"/>
        <v>0</v>
      </c>
      <c r="AH13" s="17">
        <f t="shared" si="6"/>
        <v>0</v>
      </c>
      <c r="AI13" s="17">
        <f t="shared" si="7"/>
        <v>518</v>
      </c>
      <c r="AJ13" s="17">
        <f t="shared" si="7"/>
        <v>1237</v>
      </c>
      <c r="AK13" s="17">
        <f t="shared" si="12"/>
        <v>0</v>
      </c>
      <c r="AL13" s="17">
        <f t="shared" si="13"/>
        <v>0</v>
      </c>
      <c r="AM13" s="17">
        <f t="shared" si="14"/>
        <v>563</v>
      </c>
      <c r="AN13" s="17">
        <f t="shared" si="15"/>
        <v>1237</v>
      </c>
      <c r="AO13" s="20"/>
      <c r="AP13" s="20"/>
      <c r="AQ13" s="20"/>
      <c r="AR13" s="20"/>
      <c r="AS13" s="20"/>
      <c r="AT13" s="20"/>
      <c r="AU13" s="20"/>
      <c r="AV13" s="20"/>
      <c r="AW13" s="17">
        <f t="shared" si="17"/>
        <v>0</v>
      </c>
      <c r="AX13" s="17">
        <f t="shared" si="18"/>
        <v>0</v>
      </c>
      <c r="AY13" s="17">
        <f t="shared" si="9"/>
        <v>563</v>
      </c>
      <c r="AZ13" s="17">
        <f t="shared" si="9"/>
        <v>1237</v>
      </c>
    </row>
    <row r="14" spans="1:52" x14ac:dyDescent="0.2">
      <c r="A14" s="51" t="s">
        <v>51</v>
      </c>
      <c r="B14" s="51"/>
      <c r="C14" s="51"/>
      <c r="D14" s="5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17">
        <f t="shared" si="1"/>
        <v>0</v>
      </c>
      <c r="R14" s="17">
        <f t="shared" si="2"/>
        <v>0</v>
      </c>
      <c r="S14" s="17">
        <f t="shared" si="3"/>
        <v>0</v>
      </c>
      <c r="T14" s="17">
        <f t="shared" si="3"/>
        <v>0</v>
      </c>
      <c r="U14" s="20"/>
      <c r="V14" s="20"/>
      <c r="W14" s="18">
        <v>110</v>
      </c>
      <c r="X14" s="18">
        <v>211</v>
      </c>
      <c r="Y14" s="20"/>
      <c r="Z14" s="20"/>
      <c r="AA14" s="20"/>
      <c r="AB14" s="20"/>
      <c r="AC14" s="20"/>
      <c r="AD14" s="20"/>
      <c r="AE14" s="20"/>
      <c r="AF14" s="20"/>
      <c r="AG14" s="17">
        <f t="shared" si="5"/>
        <v>0</v>
      </c>
      <c r="AH14" s="17">
        <f t="shared" si="6"/>
        <v>0</v>
      </c>
      <c r="AI14" s="17">
        <f t="shared" si="7"/>
        <v>110</v>
      </c>
      <c r="AJ14" s="17">
        <f t="shared" si="7"/>
        <v>211</v>
      </c>
      <c r="AK14" s="17">
        <f t="shared" si="12"/>
        <v>0</v>
      </c>
      <c r="AL14" s="17">
        <f t="shared" si="13"/>
        <v>0</v>
      </c>
      <c r="AM14" s="17">
        <f t="shared" si="14"/>
        <v>110</v>
      </c>
      <c r="AN14" s="17">
        <f t="shared" si="15"/>
        <v>211</v>
      </c>
      <c r="AO14" s="20"/>
      <c r="AP14" s="20"/>
      <c r="AQ14" s="20"/>
      <c r="AR14" s="20"/>
      <c r="AS14" s="20"/>
      <c r="AT14" s="20"/>
      <c r="AU14" s="20"/>
      <c r="AV14" s="20"/>
      <c r="AW14" s="17">
        <f t="shared" si="17"/>
        <v>0</v>
      </c>
      <c r="AX14" s="17">
        <f t="shared" si="18"/>
        <v>0</v>
      </c>
      <c r="AY14" s="17">
        <f t="shared" si="9"/>
        <v>110</v>
      </c>
      <c r="AZ14" s="17">
        <f t="shared" si="9"/>
        <v>211</v>
      </c>
    </row>
    <row r="15" spans="1:52" x14ac:dyDescent="0.2">
      <c r="A15" s="57" t="s">
        <v>8</v>
      </c>
      <c r="B15" s="57"/>
      <c r="C15" s="57"/>
      <c r="D15" s="57"/>
      <c r="E15" s="9">
        <f t="shared" ref="E15:P15" si="19">SUM(E16:E19)</f>
        <v>0</v>
      </c>
      <c r="F15" s="9">
        <f t="shared" si="19"/>
        <v>0</v>
      </c>
      <c r="G15" s="9">
        <f t="shared" si="19"/>
        <v>0</v>
      </c>
      <c r="H15" s="9">
        <f t="shared" si="19"/>
        <v>0</v>
      </c>
      <c r="I15" s="9">
        <f t="shared" si="19"/>
        <v>0</v>
      </c>
      <c r="J15" s="9">
        <f t="shared" si="19"/>
        <v>0</v>
      </c>
      <c r="K15" s="9">
        <f t="shared" si="19"/>
        <v>0</v>
      </c>
      <c r="L15" s="9">
        <f t="shared" si="19"/>
        <v>0</v>
      </c>
      <c r="M15" s="9">
        <f t="shared" si="19"/>
        <v>0</v>
      </c>
      <c r="N15" s="9">
        <f t="shared" si="19"/>
        <v>0</v>
      </c>
      <c r="O15" s="9">
        <f t="shared" si="19"/>
        <v>0</v>
      </c>
      <c r="P15" s="9">
        <f t="shared" si="19"/>
        <v>0</v>
      </c>
      <c r="Q15" s="17">
        <f t="shared" si="1"/>
        <v>0</v>
      </c>
      <c r="R15" s="17">
        <f t="shared" si="2"/>
        <v>0</v>
      </c>
      <c r="S15" s="17">
        <f t="shared" si="3"/>
        <v>0</v>
      </c>
      <c r="T15" s="17">
        <f t="shared" si="3"/>
        <v>0</v>
      </c>
      <c r="U15" s="9">
        <f t="shared" ref="U15:AF15" si="20">SUM(U16:U19)</f>
        <v>0</v>
      </c>
      <c r="V15" s="9">
        <f t="shared" si="20"/>
        <v>0</v>
      </c>
      <c r="W15" s="9">
        <f t="shared" si="20"/>
        <v>0</v>
      </c>
      <c r="X15" s="9">
        <f t="shared" si="20"/>
        <v>0</v>
      </c>
      <c r="Y15" s="9">
        <f t="shared" si="20"/>
        <v>0</v>
      </c>
      <c r="Z15" s="9">
        <f t="shared" si="20"/>
        <v>0</v>
      </c>
      <c r="AA15" s="9">
        <f t="shared" si="20"/>
        <v>0</v>
      </c>
      <c r="AB15" s="9">
        <f t="shared" si="20"/>
        <v>0</v>
      </c>
      <c r="AC15" s="9">
        <f t="shared" si="20"/>
        <v>0</v>
      </c>
      <c r="AD15" s="9">
        <f t="shared" si="20"/>
        <v>0</v>
      </c>
      <c r="AE15" s="9">
        <f t="shared" si="20"/>
        <v>0</v>
      </c>
      <c r="AF15" s="9">
        <f t="shared" si="20"/>
        <v>0</v>
      </c>
      <c r="AG15" s="17">
        <f t="shared" si="5"/>
        <v>0</v>
      </c>
      <c r="AH15" s="17">
        <f t="shared" si="6"/>
        <v>0</v>
      </c>
      <c r="AI15" s="17">
        <f t="shared" si="7"/>
        <v>0</v>
      </c>
      <c r="AJ15" s="17">
        <f t="shared" si="7"/>
        <v>0</v>
      </c>
      <c r="AK15" s="17">
        <f t="shared" si="12"/>
        <v>0</v>
      </c>
      <c r="AL15" s="17">
        <f t="shared" si="13"/>
        <v>0</v>
      </c>
      <c r="AM15" s="17">
        <f t="shared" si="14"/>
        <v>0</v>
      </c>
      <c r="AN15" s="17">
        <f t="shared" si="15"/>
        <v>0</v>
      </c>
      <c r="AO15" s="9">
        <f t="shared" ref="AO15:AV15" si="21">SUM(AO16:AO19)</f>
        <v>0</v>
      </c>
      <c r="AP15" s="9">
        <f t="shared" si="21"/>
        <v>0</v>
      </c>
      <c r="AQ15" s="9">
        <f t="shared" si="21"/>
        <v>0</v>
      </c>
      <c r="AR15" s="9">
        <f t="shared" si="21"/>
        <v>0</v>
      </c>
      <c r="AS15" s="9">
        <f t="shared" si="21"/>
        <v>0</v>
      </c>
      <c r="AT15" s="9">
        <f t="shared" si="21"/>
        <v>0</v>
      </c>
      <c r="AU15" s="9">
        <f t="shared" si="21"/>
        <v>0</v>
      </c>
      <c r="AV15" s="9">
        <f t="shared" si="21"/>
        <v>0</v>
      </c>
      <c r="AW15" s="17">
        <f t="shared" si="17"/>
        <v>0</v>
      </c>
      <c r="AX15" s="17">
        <f t="shared" si="18"/>
        <v>0</v>
      </c>
      <c r="AY15" s="17">
        <f t="shared" si="9"/>
        <v>0</v>
      </c>
      <c r="AZ15" s="17">
        <f t="shared" si="9"/>
        <v>0</v>
      </c>
    </row>
    <row r="16" spans="1:52" x14ac:dyDescent="0.2">
      <c r="A16" s="51" t="s">
        <v>9</v>
      </c>
      <c r="B16" s="51"/>
      <c r="C16" s="51"/>
      <c r="D16" s="5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17">
        <f t="shared" si="1"/>
        <v>0</v>
      </c>
      <c r="R16" s="17">
        <f t="shared" si="2"/>
        <v>0</v>
      </c>
      <c r="S16" s="17">
        <f t="shared" si="3"/>
        <v>0</v>
      </c>
      <c r="T16" s="17">
        <f t="shared" si="3"/>
        <v>0</v>
      </c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7">
        <f t="shared" si="5"/>
        <v>0</v>
      </c>
      <c r="AH16" s="17">
        <f t="shared" si="6"/>
        <v>0</v>
      </c>
      <c r="AI16" s="17">
        <f t="shared" si="7"/>
        <v>0</v>
      </c>
      <c r="AJ16" s="17">
        <f t="shared" si="7"/>
        <v>0</v>
      </c>
      <c r="AK16" s="17">
        <f t="shared" si="12"/>
        <v>0</v>
      </c>
      <c r="AL16" s="17">
        <f t="shared" si="13"/>
        <v>0</v>
      </c>
      <c r="AM16" s="17">
        <f t="shared" si="14"/>
        <v>0</v>
      </c>
      <c r="AN16" s="17">
        <f t="shared" si="15"/>
        <v>0</v>
      </c>
      <c r="AO16" s="20"/>
      <c r="AP16" s="20"/>
      <c r="AQ16" s="20"/>
      <c r="AR16" s="20"/>
      <c r="AS16" s="20"/>
      <c r="AT16" s="20"/>
      <c r="AU16" s="20"/>
      <c r="AV16" s="20"/>
      <c r="AW16" s="17">
        <f t="shared" si="17"/>
        <v>0</v>
      </c>
      <c r="AX16" s="17">
        <f t="shared" si="18"/>
        <v>0</v>
      </c>
      <c r="AY16" s="17">
        <f t="shared" si="9"/>
        <v>0</v>
      </c>
      <c r="AZ16" s="17">
        <f t="shared" si="9"/>
        <v>0</v>
      </c>
    </row>
    <row r="17" spans="1:52" x14ac:dyDescent="0.2">
      <c r="A17" s="51" t="s">
        <v>10</v>
      </c>
      <c r="B17" s="51"/>
      <c r="C17" s="51"/>
      <c r="D17" s="5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7">
        <f t="shared" si="1"/>
        <v>0</v>
      </c>
      <c r="R17" s="17">
        <f t="shared" si="2"/>
        <v>0</v>
      </c>
      <c r="S17" s="17">
        <f t="shared" si="3"/>
        <v>0</v>
      </c>
      <c r="T17" s="17">
        <f t="shared" si="3"/>
        <v>0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7">
        <f t="shared" si="5"/>
        <v>0</v>
      </c>
      <c r="AH17" s="17">
        <f t="shared" si="6"/>
        <v>0</v>
      </c>
      <c r="AI17" s="17">
        <f t="shared" si="7"/>
        <v>0</v>
      </c>
      <c r="AJ17" s="17">
        <f t="shared" si="7"/>
        <v>0</v>
      </c>
      <c r="AK17" s="17">
        <f t="shared" si="12"/>
        <v>0</v>
      </c>
      <c r="AL17" s="17">
        <f t="shared" si="13"/>
        <v>0</v>
      </c>
      <c r="AM17" s="17">
        <f t="shared" si="14"/>
        <v>0</v>
      </c>
      <c r="AN17" s="17">
        <f t="shared" si="15"/>
        <v>0</v>
      </c>
      <c r="AO17" s="20"/>
      <c r="AP17" s="20"/>
      <c r="AQ17" s="20"/>
      <c r="AR17" s="20"/>
      <c r="AS17" s="20"/>
      <c r="AT17" s="20"/>
      <c r="AU17" s="20"/>
      <c r="AV17" s="20"/>
      <c r="AW17" s="17">
        <f t="shared" si="17"/>
        <v>0</v>
      </c>
      <c r="AX17" s="17">
        <f t="shared" si="18"/>
        <v>0</v>
      </c>
      <c r="AY17" s="17">
        <f t="shared" si="9"/>
        <v>0</v>
      </c>
      <c r="AZ17" s="17">
        <f t="shared" si="9"/>
        <v>0</v>
      </c>
    </row>
    <row r="18" spans="1:52" x14ac:dyDescent="0.2">
      <c r="A18" s="51" t="s">
        <v>11</v>
      </c>
      <c r="B18" s="51"/>
      <c r="C18" s="51"/>
      <c r="D18" s="5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17">
        <f t="shared" si="1"/>
        <v>0</v>
      </c>
      <c r="R18" s="17">
        <f t="shared" si="2"/>
        <v>0</v>
      </c>
      <c r="S18" s="17">
        <f t="shared" si="3"/>
        <v>0</v>
      </c>
      <c r="T18" s="17">
        <f t="shared" si="3"/>
        <v>0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7">
        <f t="shared" si="5"/>
        <v>0</v>
      </c>
      <c r="AH18" s="17">
        <f t="shared" si="6"/>
        <v>0</v>
      </c>
      <c r="AI18" s="17">
        <f t="shared" si="7"/>
        <v>0</v>
      </c>
      <c r="AJ18" s="17">
        <f t="shared" si="7"/>
        <v>0</v>
      </c>
      <c r="AK18" s="17">
        <f t="shared" si="12"/>
        <v>0</v>
      </c>
      <c r="AL18" s="17">
        <f t="shared" si="13"/>
        <v>0</v>
      </c>
      <c r="AM18" s="17">
        <f t="shared" si="14"/>
        <v>0</v>
      </c>
      <c r="AN18" s="17">
        <f t="shared" si="15"/>
        <v>0</v>
      </c>
      <c r="AO18" s="20"/>
      <c r="AP18" s="20"/>
      <c r="AQ18" s="20"/>
      <c r="AR18" s="20"/>
      <c r="AS18" s="20"/>
      <c r="AT18" s="20"/>
      <c r="AU18" s="20"/>
      <c r="AV18" s="20"/>
      <c r="AW18" s="17">
        <f t="shared" si="17"/>
        <v>0</v>
      </c>
      <c r="AX18" s="17">
        <f t="shared" si="18"/>
        <v>0</v>
      </c>
      <c r="AY18" s="17">
        <f t="shared" si="9"/>
        <v>0</v>
      </c>
      <c r="AZ18" s="17">
        <f t="shared" si="9"/>
        <v>0</v>
      </c>
    </row>
    <row r="19" spans="1:52" x14ac:dyDescent="0.2">
      <c r="A19" s="51" t="s">
        <v>12</v>
      </c>
      <c r="B19" s="51"/>
      <c r="C19" s="51"/>
      <c r="D19" s="5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17">
        <f t="shared" si="1"/>
        <v>0</v>
      </c>
      <c r="R19" s="17">
        <f t="shared" si="2"/>
        <v>0</v>
      </c>
      <c r="S19" s="17">
        <f t="shared" si="3"/>
        <v>0</v>
      </c>
      <c r="T19" s="17">
        <f t="shared" si="3"/>
        <v>0</v>
      </c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7">
        <f t="shared" si="5"/>
        <v>0</v>
      </c>
      <c r="AH19" s="17">
        <f t="shared" si="6"/>
        <v>0</v>
      </c>
      <c r="AI19" s="17">
        <f t="shared" si="7"/>
        <v>0</v>
      </c>
      <c r="AJ19" s="17">
        <f t="shared" si="7"/>
        <v>0</v>
      </c>
      <c r="AK19" s="17">
        <f t="shared" si="12"/>
        <v>0</v>
      </c>
      <c r="AL19" s="17">
        <f t="shared" si="13"/>
        <v>0</v>
      </c>
      <c r="AM19" s="17">
        <f t="shared" si="14"/>
        <v>0</v>
      </c>
      <c r="AN19" s="17">
        <f t="shared" si="15"/>
        <v>0</v>
      </c>
      <c r="AO19" s="20"/>
      <c r="AP19" s="20"/>
      <c r="AQ19" s="20"/>
      <c r="AR19" s="20"/>
      <c r="AS19" s="20"/>
      <c r="AT19" s="20"/>
      <c r="AU19" s="20"/>
      <c r="AV19" s="20"/>
      <c r="AW19" s="17">
        <f t="shared" si="17"/>
        <v>0</v>
      </c>
      <c r="AX19" s="17">
        <f t="shared" si="18"/>
        <v>0</v>
      </c>
      <c r="AY19" s="17">
        <f t="shared" si="9"/>
        <v>0</v>
      </c>
      <c r="AZ19" s="17">
        <f t="shared" si="9"/>
        <v>0</v>
      </c>
    </row>
    <row r="20" spans="1:52" ht="30.75" customHeight="1" x14ac:dyDescent="0.2">
      <c r="A20" s="54" t="s">
        <v>26</v>
      </c>
      <c r="B20" s="55"/>
      <c r="C20" s="55"/>
      <c r="D20" s="56"/>
      <c r="E20" s="4">
        <f t="shared" ref="E20:P20" si="22">SUM(E21:E22)</f>
        <v>318100</v>
      </c>
      <c r="F20" s="4">
        <f t="shared" si="22"/>
        <v>318100</v>
      </c>
      <c r="G20" s="4">
        <f t="shared" si="22"/>
        <v>159446</v>
      </c>
      <c r="H20" s="4">
        <f t="shared" si="22"/>
        <v>318496</v>
      </c>
      <c r="I20" s="4">
        <f t="shared" si="22"/>
        <v>0</v>
      </c>
      <c r="J20" s="4">
        <f t="shared" si="22"/>
        <v>0</v>
      </c>
      <c r="K20" s="4">
        <f t="shared" si="22"/>
        <v>0</v>
      </c>
      <c r="L20" s="4">
        <f t="shared" si="22"/>
        <v>0</v>
      </c>
      <c r="M20" s="4">
        <f t="shared" si="22"/>
        <v>0</v>
      </c>
      <c r="N20" s="4">
        <f t="shared" si="22"/>
        <v>0</v>
      </c>
      <c r="O20" s="4">
        <f t="shared" si="22"/>
        <v>0</v>
      </c>
      <c r="P20" s="4">
        <f t="shared" si="22"/>
        <v>0</v>
      </c>
      <c r="Q20" s="17">
        <f t="shared" si="1"/>
        <v>318100</v>
      </c>
      <c r="R20" s="17">
        <f t="shared" si="2"/>
        <v>318100</v>
      </c>
      <c r="S20" s="17">
        <f t="shared" si="3"/>
        <v>159446</v>
      </c>
      <c r="T20" s="17">
        <f t="shared" si="3"/>
        <v>318496</v>
      </c>
      <c r="U20" s="4">
        <f t="shared" ref="U20:AF20" si="23">SUM(U21:U22)</f>
        <v>0</v>
      </c>
      <c r="V20" s="4">
        <f t="shared" si="23"/>
        <v>0</v>
      </c>
      <c r="W20" s="4">
        <f t="shared" si="23"/>
        <v>0</v>
      </c>
      <c r="X20" s="4">
        <f t="shared" si="23"/>
        <v>0</v>
      </c>
      <c r="Y20" s="4">
        <f t="shared" si="23"/>
        <v>0</v>
      </c>
      <c r="Z20" s="4">
        <f t="shared" si="23"/>
        <v>0</v>
      </c>
      <c r="AA20" s="4">
        <f t="shared" si="23"/>
        <v>0</v>
      </c>
      <c r="AB20" s="4">
        <f t="shared" si="23"/>
        <v>0</v>
      </c>
      <c r="AC20" s="4">
        <f t="shared" si="23"/>
        <v>0</v>
      </c>
      <c r="AD20" s="4">
        <f t="shared" si="23"/>
        <v>0</v>
      </c>
      <c r="AE20" s="4">
        <f t="shared" si="23"/>
        <v>0</v>
      </c>
      <c r="AF20" s="4">
        <f t="shared" si="23"/>
        <v>0</v>
      </c>
      <c r="AG20" s="17">
        <f t="shared" si="5"/>
        <v>0</v>
      </c>
      <c r="AH20" s="17">
        <f t="shared" si="6"/>
        <v>0</v>
      </c>
      <c r="AI20" s="17">
        <f t="shared" si="7"/>
        <v>0</v>
      </c>
      <c r="AJ20" s="17">
        <f t="shared" si="7"/>
        <v>0</v>
      </c>
      <c r="AK20" s="17">
        <f t="shared" si="12"/>
        <v>318100</v>
      </c>
      <c r="AL20" s="17">
        <f t="shared" si="13"/>
        <v>318100</v>
      </c>
      <c r="AM20" s="17">
        <f t="shared" si="14"/>
        <v>159446</v>
      </c>
      <c r="AN20" s="17">
        <f t="shared" si="15"/>
        <v>318496</v>
      </c>
      <c r="AO20" s="17">
        <f t="shared" ref="AO20:AV21" si="24">I20+Y20</f>
        <v>0</v>
      </c>
      <c r="AP20" s="17">
        <f t="shared" si="24"/>
        <v>0</v>
      </c>
      <c r="AQ20" s="17">
        <f t="shared" si="24"/>
        <v>0</v>
      </c>
      <c r="AR20" s="17">
        <f t="shared" si="24"/>
        <v>0</v>
      </c>
      <c r="AS20" s="17">
        <f t="shared" si="24"/>
        <v>0</v>
      </c>
      <c r="AT20" s="17">
        <f t="shared" si="24"/>
        <v>0</v>
      </c>
      <c r="AU20" s="17">
        <f t="shared" si="24"/>
        <v>0</v>
      </c>
      <c r="AV20" s="17">
        <f t="shared" si="24"/>
        <v>0</v>
      </c>
      <c r="AW20" s="17">
        <f t="shared" si="17"/>
        <v>318100</v>
      </c>
      <c r="AX20" s="17">
        <f t="shared" si="18"/>
        <v>318100</v>
      </c>
      <c r="AY20" s="17">
        <f t="shared" si="9"/>
        <v>159446</v>
      </c>
      <c r="AZ20" s="17">
        <f t="shared" si="9"/>
        <v>318496</v>
      </c>
    </row>
    <row r="21" spans="1:52" x14ac:dyDescent="0.2">
      <c r="A21" s="51" t="s">
        <v>25</v>
      </c>
      <c r="B21" s="51"/>
      <c r="C21" s="51"/>
      <c r="D21" s="51"/>
      <c r="E21" s="18">
        <v>318100</v>
      </c>
      <c r="F21" s="18">
        <v>318100</v>
      </c>
      <c r="G21" s="18">
        <v>159446</v>
      </c>
      <c r="H21" s="18">
        <v>318496</v>
      </c>
      <c r="I21" s="20"/>
      <c r="J21" s="20"/>
      <c r="K21" s="20"/>
      <c r="L21" s="20"/>
      <c r="M21" s="20"/>
      <c r="N21" s="20"/>
      <c r="O21" s="20"/>
      <c r="P21" s="20"/>
      <c r="Q21" s="17">
        <f t="shared" si="1"/>
        <v>318100</v>
      </c>
      <c r="R21" s="17">
        <f t="shared" si="2"/>
        <v>318100</v>
      </c>
      <c r="S21" s="17">
        <f t="shared" si="3"/>
        <v>159446</v>
      </c>
      <c r="T21" s="17">
        <f t="shared" si="3"/>
        <v>318496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7">
        <f t="shared" si="5"/>
        <v>0</v>
      </c>
      <c r="AH21" s="17">
        <f t="shared" si="6"/>
        <v>0</v>
      </c>
      <c r="AI21" s="17">
        <f t="shared" si="7"/>
        <v>0</v>
      </c>
      <c r="AJ21" s="17">
        <f t="shared" si="7"/>
        <v>0</v>
      </c>
      <c r="AK21" s="17">
        <f t="shared" si="12"/>
        <v>318100</v>
      </c>
      <c r="AL21" s="17">
        <f t="shared" si="13"/>
        <v>318100</v>
      </c>
      <c r="AM21" s="17">
        <f t="shared" si="14"/>
        <v>159446</v>
      </c>
      <c r="AN21" s="17">
        <f t="shared" si="15"/>
        <v>318496</v>
      </c>
      <c r="AO21" s="17">
        <f t="shared" si="24"/>
        <v>0</v>
      </c>
      <c r="AP21" s="17">
        <f t="shared" si="24"/>
        <v>0</v>
      </c>
      <c r="AQ21" s="17">
        <f t="shared" si="24"/>
        <v>0</v>
      </c>
      <c r="AR21" s="17">
        <f t="shared" si="24"/>
        <v>0</v>
      </c>
      <c r="AS21" s="17">
        <f t="shared" si="24"/>
        <v>0</v>
      </c>
      <c r="AT21" s="17">
        <f t="shared" si="24"/>
        <v>0</v>
      </c>
      <c r="AU21" s="17">
        <f t="shared" si="24"/>
        <v>0</v>
      </c>
      <c r="AV21" s="17">
        <f t="shared" si="24"/>
        <v>0</v>
      </c>
      <c r="AW21" s="17">
        <f t="shared" ref="AW21:AW36" si="25">Q21+AG21</f>
        <v>318100</v>
      </c>
      <c r="AX21" s="17">
        <f>R21+AH21</f>
        <v>318100</v>
      </c>
      <c r="AY21" s="17">
        <f t="shared" si="9"/>
        <v>159446</v>
      </c>
      <c r="AZ21" s="17">
        <f t="shared" si="9"/>
        <v>318496</v>
      </c>
    </row>
    <row r="22" spans="1:52" x14ac:dyDescent="0.2">
      <c r="A22" s="51" t="s">
        <v>30</v>
      </c>
      <c r="B22" s="51"/>
      <c r="C22" s="51"/>
      <c r="D22" s="5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7">
        <f t="shared" si="1"/>
        <v>0</v>
      </c>
      <c r="R22" s="17">
        <f t="shared" si="2"/>
        <v>0</v>
      </c>
      <c r="S22" s="17">
        <f t="shared" si="3"/>
        <v>0</v>
      </c>
      <c r="T22" s="17">
        <f t="shared" si="3"/>
        <v>0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7">
        <f t="shared" si="5"/>
        <v>0</v>
      </c>
      <c r="AH22" s="17">
        <f t="shared" si="6"/>
        <v>0</v>
      </c>
      <c r="AI22" s="17">
        <f t="shared" si="7"/>
        <v>0</v>
      </c>
      <c r="AJ22" s="17">
        <f t="shared" si="7"/>
        <v>0</v>
      </c>
      <c r="AK22" s="17">
        <f t="shared" si="12"/>
        <v>0</v>
      </c>
      <c r="AL22" s="17">
        <f t="shared" si="13"/>
        <v>0</v>
      </c>
      <c r="AM22" s="17">
        <f t="shared" si="14"/>
        <v>0</v>
      </c>
      <c r="AN22" s="17">
        <f t="shared" si="15"/>
        <v>0</v>
      </c>
      <c r="AO22" s="3"/>
      <c r="AP22" s="3"/>
      <c r="AQ22" s="3"/>
      <c r="AR22" s="3"/>
      <c r="AS22" s="3"/>
      <c r="AT22" s="3"/>
      <c r="AU22" s="3"/>
      <c r="AV22" s="3"/>
      <c r="AW22" s="17">
        <f t="shared" si="25"/>
        <v>0</v>
      </c>
      <c r="AX22" s="17">
        <f>R22+AH22</f>
        <v>0</v>
      </c>
      <c r="AY22" s="17">
        <f t="shared" si="9"/>
        <v>0</v>
      </c>
      <c r="AZ22" s="17">
        <f t="shared" si="9"/>
        <v>0</v>
      </c>
    </row>
    <row r="23" spans="1:52" x14ac:dyDescent="0.2">
      <c r="A23" s="68"/>
      <c r="B23" s="69"/>
      <c r="C23" s="69"/>
      <c r="D23" s="7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17">
        <f t="shared" si="1"/>
        <v>0</v>
      </c>
      <c r="R23" s="17">
        <f t="shared" si="2"/>
        <v>0</v>
      </c>
      <c r="S23" s="17">
        <f t="shared" si="3"/>
        <v>0</v>
      </c>
      <c r="T23" s="17">
        <f t="shared" si="3"/>
        <v>0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17">
        <f t="shared" si="5"/>
        <v>0</v>
      </c>
      <c r="AH23" s="17">
        <f t="shared" si="6"/>
        <v>0</v>
      </c>
      <c r="AI23" s="17">
        <f t="shared" si="7"/>
        <v>0</v>
      </c>
      <c r="AJ23" s="17">
        <f t="shared" si="7"/>
        <v>0</v>
      </c>
      <c r="AK23" s="17">
        <f t="shared" si="12"/>
        <v>0</v>
      </c>
      <c r="AL23" s="17">
        <f t="shared" si="13"/>
        <v>0</v>
      </c>
      <c r="AM23" s="17">
        <f t="shared" si="14"/>
        <v>0</v>
      </c>
      <c r="AN23" s="17">
        <f t="shared" si="15"/>
        <v>0</v>
      </c>
      <c r="AO23" s="3"/>
      <c r="AP23" s="3"/>
      <c r="AQ23" s="3"/>
      <c r="AR23" s="3"/>
      <c r="AS23" s="3"/>
      <c r="AT23" s="3"/>
      <c r="AU23" s="3"/>
      <c r="AV23" s="3"/>
      <c r="AW23" s="17">
        <f t="shared" si="25"/>
        <v>0</v>
      </c>
      <c r="AX23" s="17">
        <f>R23+AH23</f>
        <v>0</v>
      </c>
      <c r="AY23" s="17">
        <f t="shared" si="9"/>
        <v>0</v>
      </c>
      <c r="AZ23" s="17">
        <f t="shared" si="9"/>
        <v>0</v>
      </c>
    </row>
    <row r="24" spans="1:52" x14ac:dyDescent="0.2">
      <c r="A24" s="68"/>
      <c r="B24" s="69"/>
      <c r="C24" s="69"/>
      <c r="D24" s="7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17">
        <f t="shared" si="1"/>
        <v>0</v>
      </c>
      <c r="R24" s="17">
        <f t="shared" si="2"/>
        <v>0</v>
      </c>
      <c r="S24" s="17">
        <f t="shared" si="3"/>
        <v>0</v>
      </c>
      <c r="T24" s="17">
        <f t="shared" si="3"/>
        <v>0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17">
        <f t="shared" si="5"/>
        <v>0</v>
      </c>
      <c r="AH24" s="17">
        <f t="shared" si="6"/>
        <v>0</v>
      </c>
      <c r="AI24" s="17">
        <f t="shared" si="7"/>
        <v>0</v>
      </c>
      <c r="AJ24" s="17">
        <f t="shared" si="7"/>
        <v>0</v>
      </c>
      <c r="AK24" s="17">
        <f t="shared" si="12"/>
        <v>0</v>
      </c>
      <c r="AL24" s="17">
        <f t="shared" si="13"/>
        <v>0</v>
      </c>
      <c r="AM24" s="17">
        <f t="shared" si="14"/>
        <v>0</v>
      </c>
      <c r="AN24" s="17">
        <f t="shared" si="15"/>
        <v>0</v>
      </c>
      <c r="AO24" s="3"/>
      <c r="AP24" s="3"/>
      <c r="AQ24" s="3"/>
      <c r="AR24" s="3"/>
      <c r="AS24" s="3"/>
      <c r="AT24" s="3"/>
      <c r="AU24" s="3"/>
      <c r="AV24" s="3"/>
      <c r="AW24" s="17">
        <f t="shared" si="25"/>
        <v>0</v>
      </c>
      <c r="AX24" s="17">
        <f>R24+AH24</f>
        <v>0</v>
      </c>
      <c r="AY24" s="17">
        <f t="shared" si="9"/>
        <v>0</v>
      </c>
      <c r="AZ24" s="17">
        <f t="shared" si="9"/>
        <v>0</v>
      </c>
    </row>
    <row r="25" spans="1:52" x14ac:dyDescent="0.2">
      <c r="A25" s="71" t="s">
        <v>27</v>
      </c>
      <c r="B25" s="71"/>
      <c r="C25" s="71"/>
      <c r="D25" s="7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7">
        <f t="shared" si="1"/>
        <v>0</v>
      </c>
      <c r="R25" s="17">
        <f t="shared" si="2"/>
        <v>0</v>
      </c>
      <c r="S25" s="17">
        <f t="shared" ref="S25:T56" si="26">G25+K25+O25</f>
        <v>0</v>
      </c>
      <c r="T25" s="17">
        <f t="shared" si="26"/>
        <v>0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7">
        <f t="shared" si="5"/>
        <v>0</v>
      </c>
      <c r="AH25" s="17">
        <f t="shared" si="6"/>
        <v>0</v>
      </c>
      <c r="AI25" s="17">
        <f t="shared" ref="AI25:AJ56" si="27">W25+AA25+AE25</f>
        <v>0</v>
      </c>
      <c r="AJ25" s="17">
        <f t="shared" si="27"/>
        <v>0</v>
      </c>
      <c r="AK25" s="17">
        <f t="shared" ref="AK25:AK55" si="28">E25+U25</f>
        <v>0</v>
      </c>
      <c r="AL25" s="17">
        <f t="shared" ref="AL25:AL55" si="29">F25+V25</f>
        <v>0</v>
      </c>
      <c r="AM25" s="17">
        <f t="shared" ref="AM25:AN55" si="30">G25+W25</f>
        <v>0</v>
      </c>
      <c r="AN25" s="17">
        <f t="shared" si="30"/>
        <v>0</v>
      </c>
      <c r="AO25" s="3"/>
      <c r="AP25" s="3"/>
      <c r="AQ25" s="3"/>
      <c r="AR25" s="3"/>
      <c r="AS25" s="3"/>
      <c r="AT25" s="3"/>
      <c r="AU25" s="3"/>
      <c r="AV25" s="3"/>
      <c r="AW25" s="17">
        <f t="shared" si="25"/>
        <v>0</v>
      </c>
      <c r="AX25" s="17">
        <f t="shared" ref="AX25:AZ40" si="31">R25+AH25</f>
        <v>0</v>
      </c>
      <c r="AY25" s="17">
        <f t="shared" si="31"/>
        <v>0</v>
      </c>
      <c r="AZ25" s="17">
        <f t="shared" si="31"/>
        <v>0</v>
      </c>
    </row>
    <row r="26" spans="1:52" x14ac:dyDescent="0.2">
      <c r="A26" s="72" t="s">
        <v>28</v>
      </c>
      <c r="B26" s="72"/>
      <c r="C26" s="72"/>
      <c r="D26" s="7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7">
        <f t="shared" si="1"/>
        <v>0</v>
      </c>
      <c r="R26" s="17">
        <f t="shared" si="2"/>
        <v>0</v>
      </c>
      <c r="S26" s="17">
        <f t="shared" si="26"/>
        <v>0</v>
      </c>
      <c r="T26" s="17">
        <f t="shared" si="26"/>
        <v>0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17">
        <f t="shared" si="5"/>
        <v>0</v>
      </c>
      <c r="AH26" s="17">
        <f t="shared" si="6"/>
        <v>0</v>
      </c>
      <c r="AI26" s="17">
        <f t="shared" si="27"/>
        <v>0</v>
      </c>
      <c r="AJ26" s="17">
        <f t="shared" si="27"/>
        <v>0</v>
      </c>
      <c r="AK26" s="17">
        <f t="shared" si="28"/>
        <v>0</v>
      </c>
      <c r="AL26" s="17">
        <f t="shared" si="29"/>
        <v>0</v>
      </c>
      <c r="AM26" s="17">
        <f t="shared" si="30"/>
        <v>0</v>
      </c>
      <c r="AN26" s="17">
        <f t="shared" si="30"/>
        <v>0</v>
      </c>
      <c r="AO26" s="3"/>
      <c r="AP26" s="3"/>
      <c r="AQ26" s="3"/>
      <c r="AR26" s="3"/>
      <c r="AS26" s="3"/>
      <c r="AT26" s="3"/>
      <c r="AU26" s="3"/>
      <c r="AV26" s="3"/>
      <c r="AW26" s="17">
        <f t="shared" si="25"/>
        <v>0</v>
      </c>
      <c r="AX26" s="17">
        <f t="shared" si="31"/>
        <v>0</v>
      </c>
      <c r="AY26" s="17">
        <f t="shared" si="31"/>
        <v>0</v>
      </c>
      <c r="AZ26" s="17">
        <f t="shared" si="31"/>
        <v>0</v>
      </c>
    </row>
    <row r="27" spans="1:52" ht="26.25" customHeight="1" x14ac:dyDescent="0.2">
      <c r="A27" s="58" t="s">
        <v>52</v>
      </c>
      <c r="B27" s="59"/>
      <c r="C27" s="59"/>
      <c r="D27" s="60"/>
      <c r="E27" s="20"/>
      <c r="F27" s="20"/>
      <c r="G27" s="18"/>
      <c r="H27" s="20"/>
      <c r="I27" s="20"/>
      <c r="J27" s="20"/>
      <c r="K27" s="18"/>
      <c r="L27" s="20"/>
      <c r="M27" s="20"/>
      <c r="N27" s="20"/>
      <c r="O27" s="20"/>
      <c r="P27" s="20"/>
      <c r="Q27" s="17">
        <f t="shared" si="1"/>
        <v>0</v>
      </c>
      <c r="R27" s="17">
        <f t="shared" si="2"/>
        <v>0</v>
      </c>
      <c r="S27" s="17">
        <f t="shared" si="26"/>
        <v>0</v>
      </c>
      <c r="T27" s="17">
        <f t="shared" si="26"/>
        <v>0</v>
      </c>
      <c r="U27" s="3"/>
      <c r="V27" s="3"/>
      <c r="W27" s="3">
        <v>3846</v>
      </c>
      <c r="X27" s="3">
        <v>3846</v>
      </c>
      <c r="Y27" s="3"/>
      <c r="Z27" s="3"/>
      <c r="AA27" s="3">
        <v>1706</v>
      </c>
      <c r="AB27" s="3">
        <v>1706</v>
      </c>
      <c r="AC27" s="3"/>
      <c r="AD27" s="3"/>
      <c r="AE27" s="3"/>
      <c r="AF27" s="3"/>
      <c r="AG27" s="17">
        <f t="shared" si="5"/>
        <v>0</v>
      </c>
      <c r="AH27" s="17">
        <f t="shared" si="6"/>
        <v>0</v>
      </c>
      <c r="AI27" s="17">
        <f t="shared" si="27"/>
        <v>5552</v>
      </c>
      <c r="AJ27" s="17">
        <f t="shared" si="27"/>
        <v>5552</v>
      </c>
      <c r="AK27" s="17">
        <f t="shared" si="28"/>
        <v>0</v>
      </c>
      <c r="AL27" s="17">
        <f t="shared" si="29"/>
        <v>0</v>
      </c>
      <c r="AM27" s="17">
        <f t="shared" si="30"/>
        <v>3846</v>
      </c>
      <c r="AN27" s="17">
        <f t="shared" si="30"/>
        <v>3846</v>
      </c>
      <c r="AO27" s="3"/>
      <c r="AP27" s="3"/>
      <c r="AQ27" s="3"/>
      <c r="AR27" s="3"/>
      <c r="AS27" s="3"/>
      <c r="AT27" s="3"/>
      <c r="AU27" s="3"/>
      <c r="AV27" s="3"/>
      <c r="AW27" s="17">
        <f t="shared" si="25"/>
        <v>0</v>
      </c>
      <c r="AX27" s="17">
        <f t="shared" si="31"/>
        <v>0</v>
      </c>
      <c r="AY27" s="17">
        <f t="shared" si="31"/>
        <v>5552</v>
      </c>
      <c r="AZ27" s="17">
        <f t="shared" si="31"/>
        <v>5552</v>
      </c>
    </row>
    <row r="28" spans="1:52" x14ac:dyDescent="0.2">
      <c r="A28" s="67" t="s">
        <v>29</v>
      </c>
      <c r="B28" s="67"/>
      <c r="C28" s="67"/>
      <c r="D28" s="67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7">
        <f t="shared" si="1"/>
        <v>0</v>
      </c>
      <c r="R28" s="17">
        <f t="shared" si="2"/>
        <v>0</v>
      </c>
      <c r="S28" s="17">
        <f t="shared" si="26"/>
        <v>0</v>
      </c>
      <c r="T28" s="17">
        <f t="shared" si="26"/>
        <v>0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7">
        <f t="shared" si="5"/>
        <v>0</v>
      </c>
      <c r="AH28" s="17">
        <f t="shared" si="6"/>
        <v>0</v>
      </c>
      <c r="AI28" s="17">
        <f t="shared" si="27"/>
        <v>0</v>
      </c>
      <c r="AJ28" s="17">
        <f t="shared" si="27"/>
        <v>0</v>
      </c>
      <c r="AK28" s="17">
        <f t="shared" si="28"/>
        <v>0</v>
      </c>
      <c r="AL28" s="17">
        <f t="shared" si="29"/>
        <v>0</v>
      </c>
      <c r="AM28" s="17">
        <f t="shared" si="30"/>
        <v>0</v>
      </c>
      <c r="AN28" s="17">
        <f t="shared" si="30"/>
        <v>0</v>
      </c>
      <c r="AO28" s="4"/>
      <c r="AP28" s="4"/>
      <c r="AQ28" s="4"/>
      <c r="AR28" s="4"/>
      <c r="AS28" s="4"/>
      <c r="AT28" s="4"/>
      <c r="AU28" s="4"/>
      <c r="AV28" s="4"/>
      <c r="AW28" s="17">
        <f t="shared" si="25"/>
        <v>0</v>
      </c>
      <c r="AX28" s="17">
        <f t="shared" si="31"/>
        <v>0</v>
      </c>
      <c r="AY28" s="17">
        <f t="shared" si="31"/>
        <v>0</v>
      </c>
      <c r="AZ28" s="17">
        <f t="shared" si="31"/>
        <v>0</v>
      </c>
    </row>
    <row r="29" spans="1:52" x14ac:dyDescent="0.2">
      <c r="A29" s="64"/>
      <c r="B29" s="65"/>
      <c r="C29" s="65"/>
      <c r="D29" s="6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7">
        <f t="shared" si="1"/>
        <v>0</v>
      </c>
      <c r="R29" s="17">
        <f t="shared" si="2"/>
        <v>0</v>
      </c>
      <c r="S29" s="17">
        <f t="shared" si="26"/>
        <v>0</v>
      </c>
      <c r="T29" s="17">
        <f t="shared" si="26"/>
        <v>0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7">
        <f t="shared" si="5"/>
        <v>0</v>
      </c>
      <c r="AH29" s="17">
        <f t="shared" si="6"/>
        <v>0</v>
      </c>
      <c r="AI29" s="17">
        <f t="shared" si="27"/>
        <v>0</v>
      </c>
      <c r="AJ29" s="17">
        <f t="shared" si="27"/>
        <v>0</v>
      </c>
      <c r="AK29" s="17">
        <f t="shared" si="28"/>
        <v>0</v>
      </c>
      <c r="AL29" s="17">
        <f t="shared" si="29"/>
        <v>0</v>
      </c>
      <c r="AM29" s="17">
        <f t="shared" si="30"/>
        <v>0</v>
      </c>
      <c r="AN29" s="17">
        <f t="shared" si="30"/>
        <v>0</v>
      </c>
      <c r="AO29" s="4"/>
      <c r="AP29" s="4"/>
      <c r="AQ29" s="4"/>
      <c r="AR29" s="4"/>
      <c r="AS29" s="4"/>
      <c r="AT29" s="4"/>
      <c r="AU29" s="4"/>
      <c r="AV29" s="4"/>
      <c r="AW29" s="17">
        <f t="shared" si="25"/>
        <v>0</v>
      </c>
      <c r="AX29" s="17">
        <f t="shared" si="31"/>
        <v>0</v>
      </c>
      <c r="AY29" s="17">
        <f t="shared" si="31"/>
        <v>0</v>
      </c>
      <c r="AZ29" s="17">
        <f t="shared" si="31"/>
        <v>0</v>
      </c>
    </row>
    <row r="30" spans="1:52" x14ac:dyDescent="0.2">
      <c r="A30" s="100" t="s">
        <v>42</v>
      </c>
      <c r="B30" s="101"/>
      <c r="C30" s="101"/>
      <c r="D30" s="102"/>
      <c r="E30" s="4">
        <f t="shared" ref="E30:P30" si="32">SUM(E31:E35)</f>
        <v>0</v>
      </c>
      <c r="F30" s="4">
        <f t="shared" si="32"/>
        <v>89486</v>
      </c>
      <c r="G30" s="4">
        <f t="shared" si="32"/>
        <v>48000</v>
      </c>
      <c r="H30" s="4">
        <f t="shared" si="32"/>
        <v>89486</v>
      </c>
      <c r="I30" s="4">
        <f t="shared" si="32"/>
        <v>0</v>
      </c>
      <c r="J30" s="4">
        <f t="shared" si="32"/>
        <v>0</v>
      </c>
      <c r="K30" s="4">
        <f t="shared" si="32"/>
        <v>0</v>
      </c>
      <c r="L30" s="4">
        <f t="shared" si="32"/>
        <v>0</v>
      </c>
      <c r="M30" s="4">
        <f t="shared" si="32"/>
        <v>0</v>
      </c>
      <c r="N30" s="4">
        <f t="shared" si="32"/>
        <v>0</v>
      </c>
      <c r="O30" s="4">
        <f t="shared" si="32"/>
        <v>0</v>
      </c>
      <c r="P30" s="4">
        <f t="shared" si="32"/>
        <v>0</v>
      </c>
      <c r="Q30" s="17">
        <f t="shared" si="1"/>
        <v>0</v>
      </c>
      <c r="R30" s="17">
        <f t="shared" si="2"/>
        <v>89486</v>
      </c>
      <c r="S30" s="17">
        <f t="shared" si="26"/>
        <v>48000</v>
      </c>
      <c r="T30" s="17">
        <f t="shared" si="26"/>
        <v>89486</v>
      </c>
      <c r="U30" s="4">
        <f t="shared" ref="U30:AF30" si="33">SUM(U31:U35)</f>
        <v>328100</v>
      </c>
      <c r="V30" s="4">
        <f t="shared" si="33"/>
        <v>424299</v>
      </c>
      <c r="W30" s="4">
        <f t="shared" si="33"/>
        <v>186825</v>
      </c>
      <c r="X30" s="4">
        <f t="shared" si="33"/>
        <v>397299</v>
      </c>
      <c r="Y30" s="4">
        <f t="shared" si="33"/>
        <v>0</v>
      </c>
      <c r="Z30" s="4">
        <f t="shared" si="33"/>
        <v>0</v>
      </c>
      <c r="AA30" s="4">
        <f t="shared" si="33"/>
        <v>0</v>
      </c>
      <c r="AB30" s="4">
        <f t="shared" si="33"/>
        <v>0</v>
      </c>
      <c r="AC30" s="4">
        <f t="shared" si="33"/>
        <v>0</v>
      </c>
      <c r="AD30" s="4">
        <f t="shared" si="33"/>
        <v>0</v>
      </c>
      <c r="AE30" s="4">
        <f t="shared" si="33"/>
        <v>0</v>
      </c>
      <c r="AF30" s="4">
        <f t="shared" si="33"/>
        <v>0</v>
      </c>
      <c r="AG30" s="17">
        <f t="shared" si="5"/>
        <v>328100</v>
      </c>
      <c r="AH30" s="17">
        <f t="shared" si="6"/>
        <v>424299</v>
      </c>
      <c r="AI30" s="17">
        <f t="shared" si="27"/>
        <v>186825</v>
      </c>
      <c r="AJ30" s="17">
        <f t="shared" si="27"/>
        <v>397299</v>
      </c>
      <c r="AK30" s="17">
        <f t="shared" si="28"/>
        <v>328100</v>
      </c>
      <c r="AL30" s="17">
        <f t="shared" si="29"/>
        <v>513785</v>
      </c>
      <c r="AM30" s="17">
        <f t="shared" si="30"/>
        <v>234825</v>
      </c>
      <c r="AN30" s="17">
        <f t="shared" si="30"/>
        <v>486785</v>
      </c>
      <c r="AO30" s="4">
        <f t="shared" ref="AO30:AV30" si="34">SUM(AO31:AO35)</f>
        <v>0</v>
      </c>
      <c r="AP30" s="4">
        <f t="shared" si="34"/>
        <v>0</v>
      </c>
      <c r="AQ30" s="4">
        <f t="shared" si="34"/>
        <v>0</v>
      </c>
      <c r="AR30" s="4">
        <f t="shared" si="34"/>
        <v>0</v>
      </c>
      <c r="AS30" s="4">
        <f t="shared" si="34"/>
        <v>0</v>
      </c>
      <c r="AT30" s="4">
        <f t="shared" si="34"/>
        <v>0</v>
      </c>
      <c r="AU30" s="4">
        <f t="shared" si="34"/>
        <v>0</v>
      </c>
      <c r="AV30" s="4">
        <f t="shared" si="34"/>
        <v>0</v>
      </c>
      <c r="AW30" s="17">
        <f t="shared" si="25"/>
        <v>328100</v>
      </c>
      <c r="AX30" s="17">
        <f t="shared" si="31"/>
        <v>513785</v>
      </c>
      <c r="AY30" s="17">
        <f t="shared" si="31"/>
        <v>234825</v>
      </c>
      <c r="AZ30" s="17">
        <f t="shared" si="31"/>
        <v>486785</v>
      </c>
    </row>
    <row r="31" spans="1:52" x14ac:dyDescent="0.2">
      <c r="A31" s="61" t="s">
        <v>33</v>
      </c>
      <c r="B31" s="62"/>
      <c r="C31" s="62"/>
      <c r="D31" s="63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7">
        <f t="shared" si="1"/>
        <v>0</v>
      </c>
      <c r="R31" s="17">
        <f t="shared" si="2"/>
        <v>0</v>
      </c>
      <c r="S31" s="17">
        <f t="shared" si="26"/>
        <v>0</v>
      </c>
      <c r="T31" s="17">
        <f t="shared" si="26"/>
        <v>0</v>
      </c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7">
        <f t="shared" si="5"/>
        <v>0</v>
      </c>
      <c r="AH31" s="17">
        <f t="shared" si="6"/>
        <v>0</v>
      </c>
      <c r="AI31" s="17">
        <f t="shared" si="27"/>
        <v>0</v>
      </c>
      <c r="AJ31" s="17">
        <f t="shared" si="27"/>
        <v>0</v>
      </c>
      <c r="AK31" s="17">
        <f t="shared" si="28"/>
        <v>0</v>
      </c>
      <c r="AL31" s="17">
        <f t="shared" si="29"/>
        <v>0</v>
      </c>
      <c r="AM31" s="17">
        <f t="shared" si="30"/>
        <v>0</v>
      </c>
      <c r="AN31" s="17">
        <f t="shared" si="30"/>
        <v>0</v>
      </c>
      <c r="AO31" s="19"/>
      <c r="AP31" s="19"/>
      <c r="AQ31" s="19"/>
      <c r="AR31" s="19"/>
      <c r="AS31" s="19"/>
      <c r="AT31" s="19"/>
      <c r="AU31" s="19"/>
      <c r="AV31" s="19"/>
      <c r="AW31" s="17">
        <f t="shared" si="25"/>
        <v>0</v>
      </c>
      <c r="AX31" s="17">
        <f t="shared" si="31"/>
        <v>0</v>
      </c>
      <c r="AY31" s="17">
        <f t="shared" si="31"/>
        <v>0</v>
      </c>
      <c r="AZ31" s="17">
        <f t="shared" si="31"/>
        <v>0</v>
      </c>
    </row>
    <row r="32" spans="1:52" ht="25.5" customHeight="1" x14ac:dyDescent="0.2">
      <c r="A32" s="82" t="s">
        <v>34</v>
      </c>
      <c r="B32" s="83"/>
      <c r="C32" s="83"/>
      <c r="D32" s="84"/>
      <c r="E32" s="9"/>
      <c r="F32" s="37">
        <v>89486</v>
      </c>
      <c r="G32" s="37">
        <v>48000</v>
      </c>
      <c r="H32" s="37">
        <v>89486</v>
      </c>
      <c r="I32" s="19"/>
      <c r="J32" s="19"/>
      <c r="K32" s="19"/>
      <c r="L32" s="19"/>
      <c r="M32" s="19"/>
      <c r="N32" s="19"/>
      <c r="O32" s="19"/>
      <c r="P32" s="19"/>
      <c r="Q32" s="17">
        <f t="shared" si="1"/>
        <v>0</v>
      </c>
      <c r="R32" s="17">
        <f t="shared" si="2"/>
        <v>89486</v>
      </c>
      <c r="S32" s="17">
        <f t="shared" si="26"/>
        <v>48000</v>
      </c>
      <c r="T32" s="17">
        <f t="shared" si="26"/>
        <v>89486</v>
      </c>
      <c r="U32" s="29">
        <v>0</v>
      </c>
      <c r="V32" s="29">
        <v>26713</v>
      </c>
      <c r="W32" s="29">
        <v>0</v>
      </c>
      <c r="X32" s="29">
        <v>26713</v>
      </c>
      <c r="Y32" s="19"/>
      <c r="Z32" s="19"/>
      <c r="AA32" s="19"/>
      <c r="AB32" s="19"/>
      <c r="AC32" s="19"/>
      <c r="AD32" s="19"/>
      <c r="AE32" s="19"/>
      <c r="AF32" s="19"/>
      <c r="AG32" s="17">
        <f t="shared" si="5"/>
        <v>0</v>
      </c>
      <c r="AH32" s="17">
        <f t="shared" si="6"/>
        <v>26713</v>
      </c>
      <c r="AI32" s="17">
        <f t="shared" si="27"/>
        <v>0</v>
      </c>
      <c r="AJ32" s="17">
        <f t="shared" si="27"/>
        <v>26713</v>
      </c>
      <c r="AK32" s="17">
        <f t="shared" si="28"/>
        <v>0</v>
      </c>
      <c r="AL32" s="17">
        <f t="shared" si="29"/>
        <v>116199</v>
      </c>
      <c r="AM32" s="17">
        <f t="shared" si="30"/>
        <v>48000</v>
      </c>
      <c r="AN32" s="17">
        <f t="shared" si="30"/>
        <v>116199</v>
      </c>
      <c r="AO32" s="19"/>
      <c r="AP32" s="19"/>
      <c r="AQ32" s="19"/>
      <c r="AR32" s="19"/>
      <c r="AS32" s="19"/>
      <c r="AT32" s="19"/>
      <c r="AU32" s="19"/>
      <c r="AV32" s="19"/>
      <c r="AW32" s="17">
        <f t="shared" si="25"/>
        <v>0</v>
      </c>
      <c r="AX32" s="17">
        <f t="shared" si="31"/>
        <v>116199</v>
      </c>
      <c r="AY32" s="17">
        <f t="shared" si="31"/>
        <v>48000</v>
      </c>
      <c r="AZ32" s="17">
        <f t="shared" si="31"/>
        <v>116199</v>
      </c>
    </row>
    <row r="33" spans="1:52" ht="18.75" customHeight="1" x14ac:dyDescent="0.2">
      <c r="A33" s="82" t="s">
        <v>35</v>
      </c>
      <c r="B33" s="83"/>
      <c r="C33" s="83"/>
      <c r="D33" s="84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7">
        <f t="shared" si="1"/>
        <v>0</v>
      </c>
      <c r="R33" s="17">
        <f t="shared" si="2"/>
        <v>0</v>
      </c>
      <c r="S33" s="17">
        <f t="shared" si="26"/>
        <v>0</v>
      </c>
      <c r="T33" s="17">
        <f t="shared" si="26"/>
        <v>0</v>
      </c>
      <c r="U33" s="29">
        <v>328100</v>
      </c>
      <c r="V33" s="29">
        <v>397586</v>
      </c>
      <c r="W33" s="29">
        <v>186825</v>
      </c>
      <c r="X33" s="29">
        <v>370586</v>
      </c>
      <c r="Y33" s="19"/>
      <c r="Z33" s="19"/>
      <c r="AA33" s="19"/>
      <c r="AB33" s="19"/>
      <c r="AC33" s="19"/>
      <c r="AD33" s="19"/>
      <c r="AE33" s="19"/>
      <c r="AF33" s="19"/>
      <c r="AG33" s="17">
        <f t="shared" si="5"/>
        <v>328100</v>
      </c>
      <c r="AH33" s="17">
        <f t="shared" si="6"/>
        <v>397586</v>
      </c>
      <c r="AI33" s="17">
        <f t="shared" si="27"/>
        <v>186825</v>
      </c>
      <c r="AJ33" s="17">
        <f t="shared" si="27"/>
        <v>370586</v>
      </c>
      <c r="AK33" s="17">
        <f t="shared" si="28"/>
        <v>328100</v>
      </c>
      <c r="AL33" s="17">
        <f t="shared" si="29"/>
        <v>397586</v>
      </c>
      <c r="AM33" s="17">
        <f t="shared" si="30"/>
        <v>186825</v>
      </c>
      <c r="AN33" s="17">
        <f t="shared" si="30"/>
        <v>370586</v>
      </c>
      <c r="AO33" s="6">
        <f t="shared" ref="AO33:AV33" si="35">I33+Y33</f>
        <v>0</v>
      </c>
      <c r="AP33" s="6">
        <f t="shared" si="35"/>
        <v>0</v>
      </c>
      <c r="AQ33" s="6">
        <f t="shared" si="35"/>
        <v>0</v>
      </c>
      <c r="AR33" s="6">
        <f t="shared" si="35"/>
        <v>0</v>
      </c>
      <c r="AS33" s="6">
        <f t="shared" si="35"/>
        <v>0</v>
      </c>
      <c r="AT33" s="6">
        <f t="shared" si="35"/>
        <v>0</v>
      </c>
      <c r="AU33" s="6">
        <f t="shared" si="35"/>
        <v>0</v>
      </c>
      <c r="AV33" s="6">
        <f t="shared" si="35"/>
        <v>0</v>
      </c>
      <c r="AW33" s="17">
        <f t="shared" si="25"/>
        <v>328100</v>
      </c>
      <c r="AX33" s="17">
        <f t="shared" si="31"/>
        <v>397586</v>
      </c>
      <c r="AY33" s="17">
        <f t="shared" si="31"/>
        <v>186825</v>
      </c>
      <c r="AZ33" s="17">
        <f t="shared" si="31"/>
        <v>370586</v>
      </c>
    </row>
    <row r="34" spans="1:52" ht="18" customHeight="1" x14ac:dyDescent="0.2">
      <c r="A34" s="82" t="s">
        <v>36</v>
      </c>
      <c r="B34" s="83"/>
      <c r="C34" s="83"/>
      <c r="D34" s="84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7">
        <f t="shared" si="1"/>
        <v>0</v>
      </c>
      <c r="R34" s="17">
        <f t="shared" si="2"/>
        <v>0</v>
      </c>
      <c r="S34" s="17">
        <f t="shared" si="26"/>
        <v>0</v>
      </c>
      <c r="T34" s="17">
        <f t="shared" si="26"/>
        <v>0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7">
        <f t="shared" si="5"/>
        <v>0</v>
      </c>
      <c r="AH34" s="17">
        <f t="shared" si="6"/>
        <v>0</v>
      </c>
      <c r="AI34" s="17">
        <f t="shared" si="27"/>
        <v>0</v>
      </c>
      <c r="AJ34" s="17">
        <f t="shared" si="27"/>
        <v>0</v>
      </c>
      <c r="AK34" s="17">
        <f t="shared" si="28"/>
        <v>0</v>
      </c>
      <c r="AL34" s="17">
        <f t="shared" si="29"/>
        <v>0</v>
      </c>
      <c r="AM34" s="17">
        <f t="shared" si="30"/>
        <v>0</v>
      </c>
      <c r="AN34" s="17">
        <f t="shared" si="30"/>
        <v>0</v>
      </c>
      <c r="AO34" s="19"/>
      <c r="AP34" s="19"/>
      <c r="AQ34" s="19"/>
      <c r="AR34" s="19"/>
      <c r="AS34" s="19"/>
      <c r="AT34" s="19"/>
      <c r="AU34" s="19"/>
      <c r="AV34" s="19"/>
      <c r="AW34" s="17">
        <f t="shared" si="25"/>
        <v>0</v>
      </c>
      <c r="AX34" s="17">
        <f t="shared" si="31"/>
        <v>0</v>
      </c>
      <c r="AY34" s="17">
        <f t="shared" si="31"/>
        <v>0</v>
      </c>
      <c r="AZ34" s="17">
        <f t="shared" si="31"/>
        <v>0</v>
      </c>
    </row>
    <row r="35" spans="1:52" ht="18" customHeight="1" x14ac:dyDescent="0.2">
      <c r="A35" s="82" t="s">
        <v>37</v>
      </c>
      <c r="B35" s="83"/>
      <c r="C35" s="83"/>
      <c r="D35" s="8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7">
        <f t="shared" si="1"/>
        <v>0</v>
      </c>
      <c r="R35" s="17">
        <f t="shared" si="2"/>
        <v>0</v>
      </c>
      <c r="S35" s="17">
        <f t="shared" si="26"/>
        <v>0</v>
      </c>
      <c r="T35" s="17">
        <f t="shared" si="26"/>
        <v>0</v>
      </c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7">
        <f t="shared" si="5"/>
        <v>0</v>
      </c>
      <c r="AH35" s="17">
        <f t="shared" si="6"/>
        <v>0</v>
      </c>
      <c r="AI35" s="17">
        <f t="shared" si="27"/>
        <v>0</v>
      </c>
      <c r="AJ35" s="17">
        <f t="shared" si="27"/>
        <v>0</v>
      </c>
      <c r="AK35" s="17">
        <f t="shared" si="28"/>
        <v>0</v>
      </c>
      <c r="AL35" s="17">
        <f t="shared" si="29"/>
        <v>0</v>
      </c>
      <c r="AM35" s="17">
        <f t="shared" si="30"/>
        <v>0</v>
      </c>
      <c r="AN35" s="17">
        <f t="shared" si="30"/>
        <v>0</v>
      </c>
      <c r="AO35" s="19"/>
      <c r="AP35" s="19"/>
      <c r="AQ35" s="19"/>
      <c r="AR35" s="19"/>
      <c r="AS35" s="19"/>
      <c r="AT35" s="19"/>
      <c r="AU35" s="19"/>
      <c r="AV35" s="19"/>
      <c r="AW35" s="17">
        <f t="shared" si="25"/>
        <v>0</v>
      </c>
      <c r="AX35" s="17">
        <f t="shared" si="31"/>
        <v>0</v>
      </c>
      <c r="AY35" s="17">
        <f t="shared" si="31"/>
        <v>0</v>
      </c>
      <c r="AZ35" s="17">
        <f t="shared" si="31"/>
        <v>0</v>
      </c>
    </row>
    <row r="36" spans="1:52" ht="25.5" customHeight="1" x14ac:dyDescent="0.2">
      <c r="A36" s="103" t="s">
        <v>32</v>
      </c>
      <c r="B36" s="104"/>
      <c r="C36" s="104"/>
      <c r="D36" s="105"/>
      <c r="E36" s="4">
        <f t="shared" ref="E36:P36" si="36">E30+E9</f>
        <v>318100</v>
      </c>
      <c r="F36" s="4">
        <f t="shared" si="36"/>
        <v>407586</v>
      </c>
      <c r="G36" s="4">
        <f t="shared" si="36"/>
        <v>207491</v>
      </c>
      <c r="H36" s="4">
        <f t="shared" si="36"/>
        <v>407982</v>
      </c>
      <c r="I36" s="4">
        <f t="shared" si="36"/>
        <v>0</v>
      </c>
      <c r="J36" s="4">
        <f t="shared" si="36"/>
        <v>0</v>
      </c>
      <c r="K36" s="4">
        <f t="shared" si="36"/>
        <v>0</v>
      </c>
      <c r="L36" s="4">
        <f t="shared" si="36"/>
        <v>0</v>
      </c>
      <c r="M36" s="4">
        <f t="shared" si="36"/>
        <v>0</v>
      </c>
      <c r="N36" s="4">
        <f t="shared" si="36"/>
        <v>0</v>
      </c>
      <c r="O36" s="4">
        <f t="shared" si="36"/>
        <v>0</v>
      </c>
      <c r="P36" s="4">
        <f t="shared" si="36"/>
        <v>0</v>
      </c>
      <c r="Q36" s="17">
        <f t="shared" si="1"/>
        <v>318100</v>
      </c>
      <c r="R36" s="17">
        <f t="shared" si="2"/>
        <v>407586</v>
      </c>
      <c r="S36" s="17">
        <f t="shared" si="26"/>
        <v>207491</v>
      </c>
      <c r="T36" s="17">
        <f t="shared" si="26"/>
        <v>407982</v>
      </c>
      <c r="U36" s="4">
        <f t="shared" ref="U36:AF36" si="37">U30+U9</f>
        <v>328100</v>
      </c>
      <c r="V36" s="4">
        <f t="shared" si="37"/>
        <v>424299</v>
      </c>
      <c r="W36" s="4">
        <f t="shared" si="37"/>
        <v>191299</v>
      </c>
      <c r="X36" s="4">
        <f t="shared" si="37"/>
        <v>402593</v>
      </c>
      <c r="Y36" s="4">
        <f t="shared" si="37"/>
        <v>0</v>
      </c>
      <c r="Z36" s="4">
        <f t="shared" si="37"/>
        <v>0</v>
      </c>
      <c r="AA36" s="4">
        <f t="shared" si="37"/>
        <v>1706</v>
      </c>
      <c r="AB36" s="4">
        <f t="shared" si="37"/>
        <v>1706</v>
      </c>
      <c r="AC36" s="4">
        <f t="shared" si="37"/>
        <v>0</v>
      </c>
      <c r="AD36" s="4">
        <f t="shared" si="37"/>
        <v>0</v>
      </c>
      <c r="AE36" s="4">
        <f t="shared" si="37"/>
        <v>0</v>
      </c>
      <c r="AF36" s="4">
        <f t="shared" si="37"/>
        <v>0</v>
      </c>
      <c r="AG36" s="17">
        <f t="shared" si="5"/>
        <v>328100</v>
      </c>
      <c r="AH36" s="17">
        <f t="shared" si="6"/>
        <v>424299</v>
      </c>
      <c r="AI36" s="17">
        <f t="shared" si="27"/>
        <v>193005</v>
      </c>
      <c r="AJ36" s="17">
        <f t="shared" si="27"/>
        <v>404299</v>
      </c>
      <c r="AK36" s="17">
        <f t="shared" si="28"/>
        <v>646200</v>
      </c>
      <c r="AL36" s="17">
        <f t="shared" si="29"/>
        <v>831885</v>
      </c>
      <c r="AM36" s="17">
        <f t="shared" si="30"/>
        <v>398790</v>
      </c>
      <c r="AN36" s="17">
        <f t="shared" si="30"/>
        <v>810575</v>
      </c>
      <c r="AO36" s="4">
        <f t="shared" ref="AO36:AV36" si="38">AO30+AO9</f>
        <v>0</v>
      </c>
      <c r="AP36" s="4">
        <f t="shared" si="38"/>
        <v>0</v>
      </c>
      <c r="AQ36" s="4">
        <f t="shared" si="38"/>
        <v>1706</v>
      </c>
      <c r="AR36" s="4">
        <f t="shared" si="38"/>
        <v>1706</v>
      </c>
      <c r="AS36" s="4">
        <f t="shared" si="38"/>
        <v>0</v>
      </c>
      <c r="AT36" s="4">
        <f t="shared" si="38"/>
        <v>0</v>
      </c>
      <c r="AU36" s="4">
        <f t="shared" si="38"/>
        <v>0</v>
      </c>
      <c r="AV36" s="4">
        <f t="shared" si="38"/>
        <v>0</v>
      </c>
      <c r="AW36" s="17">
        <f t="shared" si="25"/>
        <v>646200</v>
      </c>
      <c r="AX36" s="17">
        <f t="shared" si="31"/>
        <v>831885</v>
      </c>
      <c r="AY36" s="17">
        <f t="shared" si="31"/>
        <v>400496</v>
      </c>
      <c r="AZ36" s="17">
        <f t="shared" si="31"/>
        <v>812281</v>
      </c>
    </row>
    <row r="37" spans="1:52" ht="25.5" customHeight="1" x14ac:dyDescent="0.2">
      <c r="A37" s="86"/>
      <c r="B37" s="87"/>
      <c r="C37" s="87"/>
      <c r="D37" s="8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7">
        <f t="shared" si="1"/>
        <v>0</v>
      </c>
      <c r="R37" s="17">
        <f t="shared" si="2"/>
        <v>0</v>
      </c>
      <c r="S37" s="17">
        <f t="shared" si="26"/>
        <v>0</v>
      </c>
      <c r="T37" s="17">
        <f t="shared" si="26"/>
        <v>0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17">
        <f t="shared" si="5"/>
        <v>0</v>
      </c>
      <c r="AH37" s="17">
        <f t="shared" si="6"/>
        <v>0</v>
      </c>
      <c r="AI37" s="17">
        <f t="shared" si="27"/>
        <v>0</v>
      </c>
      <c r="AJ37" s="17">
        <f t="shared" si="27"/>
        <v>0</v>
      </c>
      <c r="AK37" s="17">
        <f t="shared" si="28"/>
        <v>0</v>
      </c>
      <c r="AL37" s="17">
        <f t="shared" si="29"/>
        <v>0</v>
      </c>
      <c r="AM37" s="17">
        <f t="shared" si="30"/>
        <v>0</v>
      </c>
      <c r="AN37" s="17">
        <f t="shared" si="30"/>
        <v>0</v>
      </c>
      <c r="AO37" s="3"/>
      <c r="AP37" s="3"/>
      <c r="AQ37" s="3"/>
      <c r="AR37" s="3"/>
      <c r="AS37" s="3"/>
      <c r="AT37" s="3"/>
      <c r="AU37" s="3"/>
      <c r="AV37" s="3"/>
      <c r="AW37" s="17">
        <f t="shared" ref="AW37:AW55" si="39">Q37+AG37</f>
        <v>0</v>
      </c>
      <c r="AX37" s="17">
        <f t="shared" si="31"/>
        <v>0</v>
      </c>
      <c r="AY37" s="17">
        <f t="shared" si="31"/>
        <v>0</v>
      </c>
      <c r="AZ37" s="17">
        <f t="shared" si="31"/>
        <v>0</v>
      </c>
    </row>
    <row r="38" spans="1:52" x14ac:dyDescent="0.2">
      <c r="A38" s="57" t="s">
        <v>39</v>
      </c>
      <c r="B38" s="57"/>
      <c r="C38" s="57"/>
      <c r="D38" s="57"/>
      <c r="E38" s="9">
        <f t="shared" ref="E38:P38" si="40">E39+E44+E45+E46</f>
        <v>0</v>
      </c>
      <c r="F38" s="9">
        <f t="shared" si="40"/>
        <v>0</v>
      </c>
      <c r="G38" s="9">
        <f t="shared" si="40"/>
        <v>0</v>
      </c>
      <c r="H38" s="9">
        <f t="shared" si="40"/>
        <v>0</v>
      </c>
      <c r="I38" s="9">
        <f t="shared" si="40"/>
        <v>10000</v>
      </c>
      <c r="J38" s="9">
        <f t="shared" si="40"/>
        <v>10000</v>
      </c>
      <c r="K38" s="9">
        <f t="shared" si="40"/>
        <v>4617</v>
      </c>
      <c r="L38" s="9">
        <f t="shared" si="40"/>
        <v>10000</v>
      </c>
      <c r="M38" s="9">
        <f t="shared" si="40"/>
        <v>0</v>
      </c>
      <c r="N38" s="9">
        <f t="shared" si="40"/>
        <v>0</v>
      </c>
      <c r="O38" s="9">
        <f t="shared" si="40"/>
        <v>0</v>
      </c>
      <c r="P38" s="9">
        <f t="shared" si="40"/>
        <v>0</v>
      </c>
      <c r="Q38" s="17">
        <f t="shared" si="1"/>
        <v>10000</v>
      </c>
      <c r="R38" s="17">
        <f t="shared" si="2"/>
        <v>10000</v>
      </c>
      <c r="S38" s="17">
        <f t="shared" si="26"/>
        <v>4617</v>
      </c>
      <c r="T38" s="17">
        <f t="shared" si="26"/>
        <v>10000</v>
      </c>
      <c r="U38" s="9">
        <f t="shared" ref="U38:AF38" si="41">U39+U44+U45+U46</f>
        <v>0</v>
      </c>
      <c r="V38" s="9">
        <f t="shared" si="41"/>
        <v>0</v>
      </c>
      <c r="W38" s="9">
        <f t="shared" si="41"/>
        <v>0</v>
      </c>
      <c r="X38" s="9">
        <f t="shared" si="41"/>
        <v>0</v>
      </c>
      <c r="Y38" s="9">
        <f t="shared" si="41"/>
        <v>0</v>
      </c>
      <c r="Z38" s="9">
        <f t="shared" si="41"/>
        <v>0</v>
      </c>
      <c r="AA38" s="9">
        <f t="shared" si="41"/>
        <v>0</v>
      </c>
      <c r="AB38" s="9">
        <f t="shared" si="41"/>
        <v>0</v>
      </c>
      <c r="AC38" s="9">
        <f t="shared" si="41"/>
        <v>0</v>
      </c>
      <c r="AD38" s="9">
        <f t="shared" si="41"/>
        <v>0</v>
      </c>
      <c r="AE38" s="9">
        <f t="shared" si="41"/>
        <v>0</v>
      </c>
      <c r="AF38" s="9">
        <f t="shared" si="41"/>
        <v>0</v>
      </c>
      <c r="AG38" s="17">
        <f t="shared" si="5"/>
        <v>0</v>
      </c>
      <c r="AH38" s="17">
        <f t="shared" si="6"/>
        <v>0</v>
      </c>
      <c r="AI38" s="17">
        <f t="shared" si="27"/>
        <v>0</v>
      </c>
      <c r="AJ38" s="17">
        <f t="shared" si="27"/>
        <v>0</v>
      </c>
      <c r="AK38" s="17">
        <f t="shared" si="28"/>
        <v>0</v>
      </c>
      <c r="AL38" s="17">
        <f t="shared" si="29"/>
        <v>0</v>
      </c>
      <c r="AM38" s="17">
        <f t="shared" si="30"/>
        <v>0</v>
      </c>
      <c r="AN38" s="17">
        <f t="shared" si="30"/>
        <v>0</v>
      </c>
      <c r="AO38" s="9">
        <f t="shared" ref="AO38:AV38" si="42">AO39+AO44+AO45+AO46</f>
        <v>10000</v>
      </c>
      <c r="AP38" s="9">
        <f t="shared" si="42"/>
        <v>10000</v>
      </c>
      <c r="AQ38" s="9">
        <f t="shared" si="42"/>
        <v>4617</v>
      </c>
      <c r="AR38" s="9">
        <f t="shared" si="42"/>
        <v>10000</v>
      </c>
      <c r="AS38" s="9">
        <f t="shared" si="42"/>
        <v>0</v>
      </c>
      <c r="AT38" s="9">
        <f t="shared" si="42"/>
        <v>0</v>
      </c>
      <c r="AU38" s="9">
        <f t="shared" si="42"/>
        <v>0</v>
      </c>
      <c r="AV38" s="9">
        <f t="shared" si="42"/>
        <v>0</v>
      </c>
      <c r="AW38" s="17">
        <f t="shared" si="39"/>
        <v>10000</v>
      </c>
      <c r="AX38" s="17">
        <f t="shared" si="31"/>
        <v>10000</v>
      </c>
      <c r="AY38" s="17">
        <f t="shared" si="31"/>
        <v>4617</v>
      </c>
      <c r="AZ38" s="17">
        <f t="shared" si="31"/>
        <v>10000</v>
      </c>
    </row>
    <row r="39" spans="1:52" x14ac:dyDescent="0.2">
      <c r="A39" s="57" t="s">
        <v>13</v>
      </c>
      <c r="B39" s="57"/>
      <c r="C39" s="57"/>
      <c r="D39" s="57"/>
      <c r="E39" s="9">
        <f t="shared" ref="E39:P39" si="43">SUM(E40:E43)</f>
        <v>0</v>
      </c>
      <c r="F39" s="9">
        <f t="shared" si="43"/>
        <v>0</v>
      </c>
      <c r="G39" s="9">
        <f t="shared" si="43"/>
        <v>0</v>
      </c>
      <c r="H39" s="9">
        <f t="shared" si="43"/>
        <v>0</v>
      </c>
      <c r="I39" s="9">
        <f t="shared" si="43"/>
        <v>10000</v>
      </c>
      <c r="J39" s="9">
        <f t="shared" si="43"/>
        <v>10000</v>
      </c>
      <c r="K39" s="9">
        <f t="shared" si="43"/>
        <v>4617</v>
      </c>
      <c r="L39" s="9">
        <f t="shared" si="43"/>
        <v>10000</v>
      </c>
      <c r="M39" s="9">
        <f t="shared" si="43"/>
        <v>0</v>
      </c>
      <c r="N39" s="9">
        <f t="shared" si="43"/>
        <v>0</v>
      </c>
      <c r="O39" s="9">
        <f t="shared" si="43"/>
        <v>0</v>
      </c>
      <c r="P39" s="9">
        <f t="shared" si="43"/>
        <v>0</v>
      </c>
      <c r="Q39" s="17">
        <f t="shared" si="1"/>
        <v>10000</v>
      </c>
      <c r="R39" s="17">
        <f t="shared" si="2"/>
        <v>10000</v>
      </c>
      <c r="S39" s="17">
        <f t="shared" si="26"/>
        <v>4617</v>
      </c>
      <c r="T39" s="17">
        <f t="shared" si="26"/>
        <v>10000</v>
      </c>
      <c r="U39" s="9">
        <f t="shared" ref="U39:AF39" si="44">SUM(U40:U43)</f>
        <v>0</v>
      </c>
      <c r="V39" s="9">
        <f t="shared" si="44"/>
        <v>0</v>
      </c>
      <c r="W39" s="9">
        <f t="shared" si="44"/>
        <v>0</v>
      </c>
      <c r="X39" s="9">
        <f t="shared" si="44"/>
        <v>0</v>
      </c>
      <c r="Y39" s="9">
        <f t="shared" si="44"/>
        <v>0</v>
      </c>
      <c r="Z39" s="9">
        <f t="shared" si="44"/>
        <v>0</v>
      </c>
      <c r="AA39" s="9">
        <f t="shared" si="44"/>
        <v>0</v>
      </c>
      <c r="AB39" s="9">
        <f t="shared" si="44"/>
        <v>0</v>
      </c>
      <c r="AC39" s="9">
        <f t="shared" si="44"/>
        <v>0</v>
      </c>
      <c r="AD39" s="9">
        <f t="shared" si="44"/>
        <v>0</v>
      </c>
      <c r="AE39" s="9">
        <f t="shared" si="44"/>
        <v>0</v>
      </c>
      <c r="AF39" s="9">
        <f t="shared" si="44"/>
        <v>0</v>
      </c>
      <c r="AG39" s="17">
        <f t="shared" si="5"/>
        <v>0</v>
      </c>
      <c r="AH39" s="17">
        <f t="shared" si="6"/>
        <v>0</v>
      </c>
      <c r="AI39" s="17">
        <f t="shared" si="27"/>
        <v>0</v>
      </c>
      <c r="AJ39" s="17">
        <f t="shared" si="27"/>
        <v>0</v>
      </c>
      <c r="AK39" s="17">
        <f t="shared" si="28"/>
        <v>0</v>
      </c>
      <c r="AL39" s="17">
        <f t="shared" si="29"/>
        <v>0</v>
      </c>
      <c r="AM39" s="17">
        <f t="shared" si="30"/>
        <v>0</v>
      </c>
      <c r="AN39" s="17">
        <f t="shared" si="30"/>
        <v>0</v>
      </c>
      <c r="AO39" s="17">
        <f t="shared" ref="AO39:AV39" si="45">I39+Y39</f>
        <v>10000</v>
      </c>
      <c r="AP39" s="17">
        <f t="shared" si="45"/>
        <v>10000</v>
      </c>
      <c r="AQ39" s="17">
        <f t="shared" si="45"/>
        <v>4617</v>
      </c>
      <c r="AR39" s="17">
        <f t="shared" si="45"/>
        <v>10000</v>
      </c>
      <c r="AS39" s="17">
        <f t="shared" si="45"/>
        <v>0</v>
      </c>
      <c r="AT39" s="17">
        <f t="shared" si="45"/>
        <v>0</v>
      </c>
      <c r="AU39" s="17">
        <f t="shared" si="45"/>
        <v>0</v>
      </c>
      <c r="AV39" s="17">
        <f t="shared" si="45"/>
        <v>0</v>
      </c>
      <c r="AW39" s="17">
        <f t="shared" si="39"/>
        <v>10000</v>
      </c>
      <c r="AX39" s="17">
        <f t="shared" si="31"/>
        <v>10000</v>
      </c>
      <c r="AY39" s="17">
        <f t="shared" si="31"/>
        <v>4617</v>
      </c>
      <c r="AZ39" s="17">
        <f t="shared" si="31"/>
        <v>10000</v>
      </c>
    </row>
    <row r="40" spans="1:52" x14ac:dyDescent="0.2">
      <c r="A40" s="85" t="s">
        <v>14</v>
      </c>
      <c r="B40" s="85"/>
      <c r="C40" s="85"/>
      <c r="D40" s="85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17">
        <f t="shared" si="1"/>
        <v>0</v>
      </c>
      <c r="R40" s="17">
        <f t="shared" si="2"/>
        <v>0</v>
      </c>
      <c r="S40" s="17">
        <f t="shared" si="26"/>
        <v>0</v>
      </c>
      <c r="T40" s="17">
        <f t="shared" si="26"/>
        <v>0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17">
        <f t="shared" si="5"/>
        <v>0</v>
      </c>
      <c r="AH40" s="17">
        <f t="shared" si="6"/>
        <v>0</v>
      </c>
      <c r="AI40" s="17">
        <f t="shared" si="27"/>
        <v>0</v>
      </c>
      <c r="AJ40" s="17">
        <f t="shared" si="27"/>
        <v>0</v>
      </c>
      <c r="AK40" s="17">
        <f t="shared" si="28"/>
        <v>0</v>
      </c>
      <c r="AL40" s="17">
        <f t="shared" si="29"/>
        <v>0</v>
      </c>
      <c r="AM40" s="17">
        <f t="shared" si="30"/>
        <v>0</v>
      </c>
      <c r="AN40" s="17">
        <f t="shared" si="30"/>
        <v>0</v>
      </c>
      <c r="AO40" s="3"/>
      <c r="AP40" s="3"/>
      <c r="AQ40" s="3"/>
      <c r="AR40" s="3"/>
      <c r="AS40" s="3"/>
      <c r="AT40" s="3"/>
      <c r="AU40" s="3"/>
      <c r="AV40" s="3"/>
      <c r="AW40" s="17">
        <f t="shared" si="39"/>
        <v>0</v>
      </c>
      <c r="AX40" s="17">
        <f t="shared" si="31"/>
        <v>0</v>
      </c>
      <c r="AY40" s="17">
        <f t="shared" si="31"/>
        <v>0</v>
      </c>
      <c r="AZ40" s="17">
        <f t="shared" si="31"/>
        <v>0</v>
      </c>
    </row>
    <row r="41" spans="1:52" ht="12.75" customHeight="1" x14ac:dyDescent="0.2">
      <c r="A41" s="96" t="s">
        <v>15</v>
      </c>
      <c r="B41" s="96"/>
      <c r="C41" s="96"/>
      <c r="D41" s="96"/>
      <c r="E41" s="30"/>
      <c r="F41" s="30"/>
      <c r="G41" s="30"/>
      <c r="H41" s="30"/>
      <c r="I41" s="30">
        <v>10000</v>
      </c>
      <c r="J41" s="30">
        <v>10000</v>
      </c>
      <c r="K41" s="30">
        <v>4617</v>
      </c>
      <c r="L41" s="30">
        <v>10000</v>
      </c>
      <c r="M41" s="22"/>
      <c r="N41" s="22"/>
      <c r="O41" s="22"/>
      <c r="P41" s="22"/>
      <c r="Q41" s="17">
        <f t="shared" si="1"/>
        <v>10000</v>
      </c>
      <c r="R41" s="17">
        <f t="shared" si="2"/>
        <v>10000</v>
      </c>
      <c r="S41" s="17">
        <f t="shared" si="26"/>
        <v>4617</v>
      </c>
      <c r="T41" s="17">
        <f t="shared" si="26"/>
        <v>10000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17">
        <f t="shared" si="5"/>
        <v>0</v>
      </c>
      <c r="AH41" s="17">
        <f t="shared" si="6"/>
        <v>0</v>
      </c>
      <c r="AI41" s="17">
        <f t="shared" si="27"/>
        <v>0</v>
      </c>
      <c r="AJ41" s="17">
        <f t="shared" si="27"/>
        <v>0</v>
      </c>
      <c r="AK41" s="17">
        <f t="shared" si="28"/>
        <v>0</v>
      </c>
      <c r="AL41" s="17">
        <f t="shared" si="29"/>
        <v>0</v>
      </c>
      <c r="AM41" s="17">
        <f t="shared" si="30"/>
        <v>0</v>
      </c>
      <c r="AN41" s="17">
        <f t="shared" si="30"/>
        <v>0</v>
      </c>
      <c r="AO41" s="6">
        <f t="shared" ref="AO41:AV41" si="46">I41+Y41</f>
        <v>10000</v>
      </c>
      <c r="AP41" s="6">
        <f t="shared" si="46"/>
        <v>10000</v>
      </c>
      <c r="AQ41" s="6">
        <f t="shared" si="46"/>
        <v>4617</v>
      </c>
      <c r="AR41" s="6">
        <f t="shared" si="46"/>
        <v>10000</v>
      </c>
      <c r="AS41" s="6">
        <f t="shared" si="46"/>
        <v>0</v>
      </c>
      <c r="AT41" s="6">
        <f t="shared" si="46"/>
        <v>0</v>
      </c>
      <c r="AU41" s="6">
        <f t="shared" si="46"/>
        <v>0</v>
      </c>
      <c r="AV41" s="6">
        <f t="shared" si="46"/>
        <v>0</v>
      </c>
      <c r="AW41" s="17">
        <f t="shared" si="39"/>
        <v>10000</v>
      </c>
      <c r="AX41" s="17">
        <f t="shared" ref="AX41:AX55" si="47">R41+AH41</f>
        <v>10000</v>
      </c>
      <c r="AY41" s="17">
        <f t="shared" ref="AY41:AZ55" si="48">S41+AI41</f>
        <v>4617</v>
      </c>
      <c r="AZ41" s="17">
        <f t="shared" si="48"/>
        <v>10000</v>
      </c>
    </row>
    <row r="42" spans="1:52" ht="12.75" customHeight="1" x14ac:dyDescent="0.2">
      <c r="A42" s="97" t="s">
        <v>16</v>
      </c>
      <c r="B42" s="98"/>
      <c r="C42" s="98"/>
      <c r="D42" s="99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17">
        <f t="shared" si="1"/>
        <v>0</v>
      </c>
      <c r="R42" s="17">
        <f t="shared" si="2"/>
        <v>0</v>
      </c>
      <c r="S42" s="17">
        <f t="shared" si="26"/>
        <v>0</v>
      </c>
      <c r="T42" s="17">
        <f t="shared" si="26"/>
        <v>0</v>
      </c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17">
        <f t="shared" si="5"/>
        <v>0</v>
      </c>
      <c r="AH42" s="17">
        <f t="shared" si="6"/>
        <v>0</v>
      </c>
      <c r="AI42" s="17">
        <f t="shared" si="27"/>
        <v>0</v>
      </c>
      <c r="AJ42" s="17">
        <f t="shared" si="27"/>
        <v>0</v>
      </c>
      <c r="AK42" s="17">
        <f t="shared" si="28"/>
        <v>0</v>
      </c>
      <c r="AL42" s="17">
        <f t="shared" si="29"/>
        <v>0</v>
      </c>
      <c r="AM42" s="17">
        <f t="shared" si="30"/>
        <v>0</v>
      </c>
      <c r="AN42" s="17">
        <f t="shared" si="30"/>
        <v>0</v>
      </c>
      <c r="AO42" s="3"/>
      <c r="AP42" s="3"/>
      <c r="AQ42" s="3"/>
      <c r="AR42" s="3"/>
      <c r="AS42" s="3"/>
      <c r="AT42" s="3"/>
      <c r="AU42" s="3"/>
      <c r="AV42" s="3"/>
      <c r="AW42" s="17">
        <f t="shared" si="39"/>
        <v>0</v>
      </c>
      <c r="AX42" s="17">
        <f t="shared" si="47"/>
        <v>0</v>
      </c>
      <c r="AY42" s="17">
        <f t="shared" si="48"/>
        <v>0</v>
      </c>
      <c r="AZ42" s="17">
        <f t="shared" si="48"/>
        <v>0</v>
      </c>
    </row>
    <row r="43" spans="1:52" ht="12.75" customHeight="1" x14ac:dyDescent="0.2">
      <c r="A43" s="97" t="s">
        <v>17</v>
      </c>
      <c r="B43" s="98"/>
      <c r="C43" s="98"/>
      <c r="D43" s="99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17">
        <f t="shared" si="1"/>
        <v>0</v>
      </c>
      <c r="R43" s="17">
        <f t="shared" si="2"/>
        <v>0</v>
      </c>
      <c r="S43" s="17">
        <f t="shared" si="26"/>
        <v>0</v>
      </c>
      <c r="T43" s="17">
        <f t="shared" si="26"/>
        <v>0</v>
      </c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17">
        <f t="shared" si="5"/>
        <v>0</v>
      </c>
      <c r="AH43" s="17">
        <f t="shared" si="6"/>
        <v>0</v>
      </c>
      <c r="AI43" s="17">
        <f t="shared" si="27"/>
        <v>0</v>
      </c>
      <c r="AJ43" s="17">
        <f t="shared" si="27"/>
        <v>0</v>
      </c>
      <c r="AK43" s="17">
        <f t="shared" si="28"/>
        <v>0</v>
      </c>
      <c r="AL43" s="17">
        <f t="shared" si="29"/>
        <v>0</v>
      </c>
      <c r="AM43" s="17">
        <f t="shared" si="30"/>
        <v>0</v>
      </c>
      <c r="AN43" s="17">
        <f t="shared" si="30"/>
        <v>0</v>
      </c>
      <c r="AO43" s="3"/>
      <c r="AP43" s="3"/>
      <c r="AQ43" s="3"/>
      <c r="AR43" s="3"/>
      <c r="AS43" s="3"/>
      <c r="AT43" s="3"/>
      <c r="AU43" s="3"/>
      <c r="AV43" s="3"/>
      <c r="AW43" s="17">
        <f t="shared" si="39"/>
        <v>0</v>
      </c>
      <c r="AX43" s="17">
        <f t="shared" si="47"/>
        <v>0</v>
      </c>
      <c r="AY43" s="17">
        <f t="shared" si="48"/>
        <v>0</v>
      </c>
      <c r="AZ43" s="17">
        <f t="shared" si="48"/>
        <v>0</v>
      </c>
    </row>
    <row r="44" spans="1:52" ht="12.75" customHeight="1" x14ac:dyDescent="0.2">
      <c r="A44" s="93" t="s">
        <v>24</v>
      </c>
      <c r="B44" s="94"/>
      <c r="C44" s="94"/>
      <c r="D44" s="9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7">
        <f t="shared" si="1"/>
        <v>0</v>
      </c>
      <c r="R44" s="17">
        <f t="shared" si="2"/>
        <v>0</v>
      </c>
      <c r="S44" s="17">
        <f t="shared" si="26"/>
        <v>0</v>
      </c>
      <c r="T44" s="17">
        <f t="shared" si="26"/>
        <v>0</v>
      </c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17">
        <f t="shared" si="5"/>
        <v>0</v>
      </c>
      <c r="AH44" s="17">
        <f t="shared" si="6"/>
        <v>0</v>
      </c>
      <c r="AI44" s="17">
        <f t="shared" si="27"/>
        <v>0</v>
      </c>
      <c r="AJ44" s="17">
        <f t="shared" si="27"/>
        <v>0</v>
      </c>
      <c r="AK44" s="17">
        <f t="shared" si="28"/>
        <v>0</v>
      </c>
      <c r="AL44" s="17">
        <f t="shared" si="29"/>
        <v>0</v>
      </c>
      <c r="AM44" s="17">
        <f t="shared" si="30"/>
        <v>0</v>
      </c>
      <c r="AN44" s="17">
        <f t="shared" si="30"/>
        <v>0</v>
      </c>
      <c r="AO44" s="3"/>
      <c r="AP44" s="3"/>
      <c r="AQ44" s="3"/>
      <c r="AR44" s="3"/>
      <c r="AS44" s="3"/>
      <c r="AT44" s="3"/>
      <c r="AU44" s="3"/>
      <c r="AV44" s="3"/>
      <c r="AW44" s="17">
        <f t="shared" si="39"/>
        <v>0</v>
      </c>
      <c r="AX44" s="17">
        <f t="shared" si="47"/>
        <v>0</v>
      </c>
      <c r="AY44" s="17">
        <f t="shared" si="48"/>
        <v>0</v>
      </c>
      <c r="AZ44" s="17">
        <f t="shared" si="48"/>
        <v>0</v>
      </c>
    </row>
    <row r="45" spans="1:52" ht="21.75" customHeight="1" x14ac:dyDescent="0.2">
      <c r="A45" s="54" t="s">
        <v>31</v>
      </c>
      <c r="B45" s="55"/>
      <c r="C45" s="55"/>
      <c r="D45" s="56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17">
        <f t="shared" si="1"/>
        <v>0</v>
      </c>
      <c r="R45" s="17">
        <f t="shared" si="2"/>
        <v>0</v>
      </c>
      <c r="S45" s="17">
        <f t="shared" si="26"/>
        <v>0</v>
      </c>
      <c r="T45" s="17">
        <f t="shared" si="26"/>
        <v>0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17">
        <f t="shared" si="5"/>
        <v>0</v>
      </c>
      <c r="AH45" s="17">
        <f t="shared" si="6"/>
        <v>0</v>
      </c>
      <c r="AI45" s="17">
        <f t="shared" si="27"/>
        <v>0</v>
      </c>
      <c r="AJ45" s="17">
        <f t="shared" si="27"/>
        <v>0</v>
      </c>
      <c r="AK45" s="17">
        <f t="shared" si="28"/>
        <v>0</v>
      </c>
      <c r="AL45" s="17">
        <f t="shared" si="29"/>
        <v>0</v>
      </c>
      <c r="AM45" s="17">
        <f t="shared" si="30"/>
        <v>0</v>
      </c>
      <c r="AN45" s="17">
        <f t="shared" si="30"/>
        <v>0</v>
      </c>
      <c r="AO45" s="4"/>
      <c r="AP45" s="4"/>
      <c r="AQ45" s="4"/>
      <c r="AR45" s="4"/>
      <c r="AS45" s="4"/>
      <c r="AT45" s="4"/>
      <c r="AU45" s="4"/>
      <c r="AV45" s="4"/>
      <c r="AW45" s="17">
        <f t="shared" si="39"/>
        <v>0</v>
      </c>
      <c r="AX45" s="17">
        <f t="shared" si="47"/>
        <v>0</v>
      </c>
      <c r="AY45" s="17">
        <f t="shared" si="48"/>
        <v>0</v>
      </c>
      <c r="AZ45" s="17">
        <f t="shared" si="48"/>
        <v>0</v>
      </c>
    </row>
    <row r="46" spans="1:52" x14ac:dyDescent="0.2">
      <c r="A46" s="67" t="s">
        <v>18</v>
      </c>
      <c r="B46" s="67"/>
      <c r="C46" s="67"/>
      <c r="D46" s="67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7">
        <f t="shared" si="1"/>
        <v>0</v>
      </c>
      <c r="R46" s="17">
        <f t="shared" si="2"/>
        <v>0</v>
      </c>
      <c r="S46" s="17">
        <f t="shared" si="26"/>
        <v>0</v>
      </c>
      <c r="T46" s="17">
        <f t="shared" si="26"/>
        <v>0</v>
      </c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17">
        <f t="shared" si="5"/>
        <v>0</v>
      </c>
      <c r="AH46" s="17">
        <f t="shared" si="6"/>
        <v>0</v>
      </c>
      <c r="AI46" s="17">
        <f t="shared" si="27"/>
        <v>0</v>
      </c>
      <c r="AJ46" s="17">
        <f t="shared" si="27"/>
        <v>0</v>
      </c>
      <c r="AK46" s="17">
        <f t="shared" si="28"/>
        <v>0</v>
      </c>
      <c r="AL46" s="17">
        <f t="shared" si="29"/>
        <v>0</v>
      </c>
      <c r="AM46" s="17">
        <f t="shared" si="30"/>
        <v>0</v>
      </c>
      <c r="AN46" s="17">
        <f t="shared" si="30"/>
        <v>0</v>
      </c>
      <c r="AO46" s="7"/>
      <c r="AP46" s="7"/>
      <c r="AQ46" s="7"/>
      <c r="AR46" s="7"/>
      <c r="AS46" s="7"/>
      <c r="AT46" s="7"/>
      <c r="AU46" s="7"/>
      <c r="AV46" s="7"/>
      <c r="AW46" s="17">
        <f t="shared" si="39"/>
        <v>0</v>
      </c>
      <c r="AX46" s="17">
        <f t="shared" si="47"/>
        <v>0</v>
      </c>
      <c r="AY46" s="17">
        <f t="shared" si="48"/>
        <v>0</v>
      </c>
      <c r="AZ46" s="17">
        <f t="shared" si="48"/>
        <v>0</v>
      </c>
    </row>
    <row r="47" spans="1:52" x14ac:dyDescent="0.2">
      <c r="A47" s="64"/>
      <c r="B47" s="65"/>
      <c r="C47" s="65"/>
      <c r="D47" s="6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17">
        <f t="shared" si="1"/>
        <v>0</v>
      </c>
      <c r="R47" s="17">
        <f t="shared" si="2"/>
        <v>0</v>
      </c>
      <c r="S47" s="17">
        <f t="shared" si="26"/>
        <v>0</v>
      </c>
      <c r="T47" s="17">
        <f t="shared" si="26"/>
        <v>0</v>
      </c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17">
        <f t="shared" si="5"/>
        <v>0</v>
      </c>
      <c r="AH47" s="17">
        <f t="shared" si="6"/>
        <v>0</v>
      </c>
      <c r="AI47" s="17">
        <f t="shared" si="27"/>
        <v>0</v>
      </c>
      <c r="AJ47" s="17">
        <f t="shared" si="27"/>
        <v>0</v>
      </c>
      <c r="AK47" s="17">
        <f t="shared" si="28"/>
        <v>0</v>
      </c>
      <c r="AL47" s="17">
        <f t="shared" si="29"/>
        <v>0</v>
      </c>
      <c r="AM47" s="17">
        <f t="shared" si="30"/>
        <v>0</v>
      </c>
      <c r="AN47" s="17">
        <f t="shared" si="30"/>
        <v>0</v>
      </c>
      <c r="AO47" s="3"/>
      <c r="AP47" s="3"/>
      <c r="AQ47" s="3"/>
      <c r="AR47" s="3"/>
      <c r="AS47" s="3"/>
      <c r="AT47" s="3"/>
      <c r="AU47" s="3"/>
      <c r="AV47" s="3"/>
      <c r="AW47" s="17">
        <f t="shared" si="39"/>
        <v>0</v>
      </c>
      <c r="AX47" s="17">
        <f t="shared" si="47"/>
        <v>0</v>
      </c>
      <c r="AY47" s="17">
        <f t="shared" si="48"/>
        <v>0</v>
      </c>
      <c r="AZ47" s="17">
        <f t="shared" si="48"/>
        <v>0</v>
      </c>
    </row>
    <row r="48" spans="1:52" ht="12.75" customHeight="1" x14ac:dyDescent="0.2">
      <c r="A48" s="67" t="s">
        <v>38</v>
      </c>
      <c r="B48" s="67"/>
      <c r="C48" s="67"/>
      <c r="D48" s="67"/>
      <c r="E48" s="4">
        <f t="shared" ref="E48:P48" si="49">SUM(E49:E53)</f>
        <v>0</v>
      </c>
      <c r="F48" s="4">
        <f t="shared" si="49"/>
        <v>16339</v>
      </c>
      <c r="G48" s="4">
        <f t="shared" si="49"/>
        <v>0</v>
      </c>
      <c r="H48" s="4">
        <f t="shared" si="49"/>
        <v>16339</v>
      </c>
      <c r="I48" s="4">
        <f t="shared" si="49"/>
        <v>0</v>
      </c>
      <c r="J48" s="4">
        <f t="shared" si="49"/>
        <v>0</v>
      </c>
      <c r="K48" s="4">
        <f t="shared" si="49"/>
        <v>0</v>
      </c>
      <c r="L48" s="4">
        <f t="shared" si="49"/>
        <v>0</v>
      </c>
      <c r="M48" s="4">
        <f t="shared" si="49"/>
        <v>0</v>
      </c>
      <c r="N48" s="4">
        <f t="shared" si="49"/>
        <v>0</v>
      </c>
      <c r="O48" s="4">
        <f t="shared" si="49"/>
        <v>0</v>
      </c>
      <c r="P48" s="4">
        <f t="shared" si="49"/>
        <v>0</v>
      </c>
      <c r="Q48" s="17">
        <f t="shared" si="1"/>
        <v>0</v>
      </c>
      <c r="R48" s="17">
        <f t="shared" si="2"/>
        <v>16339</v>
      </c>
      <c r="S48" s="17">
        <f t="shared" si="26"/>
        <v>0</v>
      </c>
      <c r="T48" s="17">
        <f t="shared" si="26"/>
        <v>16339</v>
      </c>
      <c r="U48" s="4">
        <f t="shared" ref="U48:AF48" si="50">SUM(U49:U53)</f>
        <v>0</v>
      </c>
      <c r="V48" s="4">
        <f t="shared" si="50"/>
        <v>18154</v>
      </c>
      <c r="W48" s="4">
        <f t="shared" si="50"/>
        <v>0</v>
      </c>
      <c r="X48" s="4">
        <f t="shared" si="50"/>
        <v>18154</v>
      </c>
      <c r="Y48" s="4">
        <f t="shared" si="50"/>
        <v>0</v>
      </c>
      <c r="Z48" s="4">
        <f t="shared" si="50"/>
        <v>0</v>
      </c>
      <c r="AA48" s="4">
        <f t="shared" si="50"/>
        <v>0</v>
      </c>
      <c r="AB48" s="4">
        <f t="shared" si="50"/>
        <v>0</v>
      </c>
      <c r="AC48" s="4">
        <f t="shared" si="50"/>
        <v>0</v>
      </c>
      <c r="AD48" s="4">
        <f t="shared" si="50"/>
        <v>0</v>
      </c>
      <c r="AE48" s="4">
        <f t="shared" si="50"/>
        <v>0</v>
      </c>
      <c r="AF48" s="4">
        <f t="shared" si="50"/>
        <v>0</v>
      </c>
      <c r="AG48" s="17">
        <f t="shared" si="5"/>
        <v>0</v>
      </c>
      <c r="AH48" s="17">
        <f t="shared" si="6"/>
        <v>18154</v>
      </c>
      <c r="AI48" s="17">
        <f t="shared" si="27"/>
        <v>0</v>
      </c>
      <c r="AJ48" s="17">
        <f t="shared" si="27"/>
        <v>18154</v>
      </c>
      <c r="AK48" s="17">
        <f t="shared" si="28"/>
        <v>0</v>
      </c>
      <c r="AL48" s="17">
        <f t="shared" si="29"/>
        <v>34493</v>
      </c>
      <c r="AM48" s="17">
        <f t="shared" si="30"/>
        <v>0</v>
      </c>
      <c r="AN48" s="17">
        <f t="shared" si="30"/>
        <v>34493</v>
      </c>
      <c r="AO48" s="6">
        <f t="shared" ref="AO48:AV48" si="51">I48+Y48</f>
        <v>0</v>
      </c>
      <c r="AP48" s="6">
        <f t="shared" si="51"/>
        <v>0</v>
      </c>
      <c r="AQ48" s="6">
        <f t="shared" si="51"/>
        <v>0</v>
      </c>
      <c r="AR48" s="6">
        <f t="shared" si="51"/>
        <v>0</v>
      </c>
      <c r="AS48" s="6">
        <f t="shared" si="51"/>
        <v>0</v>
      </c>
      <c r="AT48" s="6">
        <f t="shared" si="51"/>
        <v>0</v>
      </c>
      <c r="AU48" s="6">
        <f t="shared" si="51"/>
        <v>0</v>
      </c>
      <c r="AV48" s="6">
        <f t="shared" si="51"/>
        <v>0</v>
      </c>
      <c r="AW48" s="17">
        <f t="shared" si="39"/>
        <v>0</v>
      </c>
      <c r="AX48" s="17">
        <f t="shared" si="47"/>
        <v>34493</v>
      </c>
      <c r="AY48" s="17">
        <f t="shared" si="48"/>
        <v>0</v>
      </c>
      <c r="AZ48" s="17">
        <f t="shared" si="48"/>
        <v>34493</v>
      </c>
    </row>
    <row r="49" spans="1:52" ht="12.75" customHeight="1" x14ac:dyDescent="0.2">
      <c r="A49" s="61" t="s">
        <v>33</v>
      </c>
      <c r="B49" s="62"/>
      <c r="C49" s="62"/>
      <c r="D49" s="63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17">
        <f t="shared" si="1"/>
        <v>0</v>
      </c>
      <c r="R49" s="17">
        <f t="shared" si="2"/>
        <v>0</v>
      </c>
      <c r="S49" s="17">
        <f t="shared" si="26"/>
        <v>0</v>
      </c>
      <c r="T49" s="17">
        <f t="shared" si="26"/>
        <v>0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17">
        <f t="shared" si="5"/>
        <v>0</v>
      </c>
      <c r="AH49" s="17">
        <f t="shared" si="6"/>
        <v>0</v>
      </c>
      <c r="AI49" s="17">
        <f t="shared" si="27"/>
        <v>0</v>
      </c>
      <c r="AJ49" s="17">
        <f t="shared" si="27"/>
        <v>0</v>
      </c>
      <c r="AK49" s="17">
        <f t="shared" si="28"/>
        <v>0</v>
      </c>
      <c r="AL49" s="17">
        <f t="shared" si="29"/>
        <v>0</v>
      </c>
      <c r="AM49" s="17">
        <f t="shared" si="30"/>
        <v>0</v>
      </c>
      <c r="AN49" s="17">
        <f t="shared" si="30"/>
        <v>0</v>
      </c>
      <c r="AO49" s="3"/>
      <c r="AP49" s="3"/>
      <c r="AQ49" s="3"/>
      <c r="AR49" s="3"/>
      <c r="AS49" s="3"/>
      <c r="AT49" s="3"/>
      <c r="AU49" s="3"/>
      <c r="AV49" s="3"/>
      <c r="AW49" s="17">
        <f t="shared" si="39"/>
        <v>0</v>
      </c>
      <c r="AX49" s="17">
        <f t="shared" si="47"/>
        <v>0</v>
      </c>
      <c r="AY49" s="17">
        <f t="shared" si="48"/>
        <v>0</v>
      </c>
      <c r="AZ49" s="17">
        <f t="shared" si="48"/>
        <v>0</v>
      </c>
    </row>
    <row r="50" spans="1:52" ht="21.75" customHeight="1" x14ac:dyDescent="0.2">
      <c r="A50" s="82" t="s">
        <v>34</v>
      </c>
      <c r="B50" s="83"/>
      <c r="C50" s="83"/>
      <c r="D50" s="84"/>
      <c r="E50" s="36"/>
      <c r="F50" s="36">
        <v>16339</v>
      </c>
      <c r="G50" s="36"/>
      <c r="H50" s="36">
        <v>16339</v>
      </c>
      <c r="I50" s="28"/>
      <c r="J50" s="28"/>
      <c r="K50" s="28"/>
      <c r="L50" s="28"/>
      <c r="M50" s="28"/>
      <c r="N50" s="28"/>
      <c r="O50" s="28"/>
      <c r="P50" s="28"/>
      <c r="Q50" s="17">
        <f t="shared" si="1"/>
        <v>0</v>
      </c>
      <c r="R50" s="17">
        <f t="shared" si="2"/>
        <v>16339</v>
      </c>
      <c r="S50" s="17">
        <f t="shared" si="26"/>
        <v>0</v>
      </c>
      <c r="T50" s="17">
        <f t="shared" si="26"/>
        <v>16339</v>
      </c>
      <c r="U50" s="9"/>
      <c r="V50" s="29">
        <v>1815</v>
      </c>
      <c r="W50" s="29">
        <v>0</v>
      </c>
      <c r="X50" s="29">
        <v>1815</v>
      </c>
      <c r="Y50" s="9"/>
      <c r="Z50" s="9"/>
      <c r="AA50" s="9"/>
      <c r="AB50" s="9"/>
      <c r="AC50" s="9"/>
      <c r="AD50" s="9"/>
      <c r="AE50" s="9"/>
      <c r="AF50" s="9"/>
      <c r="AG50" s="17">
        <f t="shared" si="5"/>
        <v>0</v>
      </c>
      <c r="AH50" s="17">
        <f t="shared" si="6"/>
        <v>1815</v>
      </c>
      <c r="AI50" s="17">
        <f t="shared" si="27"/>
        <v>0</v>
      </c>
      <c r="AJ50" s="17">
        <f t="shared" si="27"/>
        <v>1815</v>
      </c>
      <c r="AK50" s="17">
        <f t="shared" si="28"/>
        <v>0</v>
      </c>
      <c r="AL50" s="17">
        <f t="shared" si="29"/>
        <v>18154</v>
      </c>
      <c r="AM50" s="17">
        <f t="shared" si="30"/>
        <v>0</v>
      </c>
      <c r="AN50" s="17">
        <f t="shared" si="30"/>
        <v>18154</v>
      </c>
      <c r="AO50" s="10"/>
      <c r="AP50" s="10"/>
      <c r="AQ50" s="10"/>
      <c r="AR50" s="10"/>
      <c r="AS50" s="10"/>
      <c r="AT50" s="10"/>
      <c r="AU50" s="10"/>
      <c r="AV50" s="10"/>
      <c r="AW50" s="17">
        <f t="shared" si="39"/>
        <v>0</v>
      </c>
      <c r="AX50" s="17">
        <f t="shared" si="47"/>
        <v>18154</v>
      </c>
      <c r="AY50" s="17">
        <f t="shared" si="48"/>
        <v>0</v>
      </c>
      <c r="AZ50" s="17">
        <f t="shared" si="48"/>
        <v>18154</v>
      </c>
    </row>
    <row r="51" spans="1:52" ht="12.75" customHeight="1" x14ac:dyDescent="0.2">
      <c r="A51" s="82" t="s">
        <v>41</v>
      </c>
      <c r="B51" s="83"/>
      <c r="C51" s="83"/>
      <c r="D51" s="84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>
        <f t="shared" si="1"/>
        <v>0</v>
      </c>
      <c r="R51" s="17">
        <f t="shared" si="2"/>
        <v>0</v>
      </c>
      <c r="S51" s="17">
        <f t="shared" si="26"/>
        <v>0</v>
      </c>
      <c r="T51" s="17">
        <f t="shared" si="26"/>
        <v>0</v>
      </c>
      <c r="U51" s="29"/>
      <c r="V51" s="29">
        <v>16339</v>
      </c>
      <c r="W51" s="29">
        <v>0</v>
      </c>
      <c r="X51" s="29">
        <v>16339</v>
      </c>
      <c r="Y51" s="29">
        <v>0</v>
      </c>
      <c r="Z51" s="29">
        <v>0</v>
      </c>
      <c r="AA51" s="29"/>
      <c r="AB51" s="29"/>
      <c r="AC51" s="29">
        <v>0</v>
      </c>
      <c r="AD51" s="29">
        <v>0</v>
      </c>
      <c r="AE51" s="29"/>
      <c r="AF51" s="29"/>
      <c r="AG51" s="17">
        <f t="shared" si="5"/>
        <v>0</v>
      </c>
      <c r="AH51" s="17">
        <f t="shared" si="6"/>
        <v>16339</v>
      </c>
      <c r="AI51" s="17">
        <f t="shared" si="27"/>
        <v>0</v>
      </c>
      <c r="AJ51" s="17">
        <f t="shared" si="27"/>
        <v>16339</v>
      </c>
      <c r="AK51" s="17">
        <f t="shared" si="28"/>
        <v>0</v>
      </c>
      <c r="AL51" s="17">
        <f t="shared" si="29"/>
        <v>16339</v>
      </c>
      <c r="AM51" s="17">
        <f t="shared" si="30"/>
        <v>0</v>
      </c>
      <c r="AN51" s="17">
        <f t="shared" si="30"/>
        <v>16339</v>
      </c>
      <c r="AO51" s="6">
        <f t="shared" ref="AO51:AV51" si="52">I51+Y51</f>
        <v>0</v>
      </c>
      <c r="AP51" s="6">
        <f t="shared" si="52"/>
        <v>0</v>
      </c>
      <c r="AQ51" s="6">
        <f t="shared" si="52"/>
        <v>0</v>
      </c>
      <c r="AR51" s="6">
        <f t="shared" si="52"/>
        <v>0</v>
      </c>
      <c r="AS51" s="6">
        <f t="shared" si="52"/>
        <v>0</v>
      </c>
      <c r="AT51" s="6">
        <f t="shared" si="52"/>
        <v>0</v>
      </c>
      <c r="AU51" s="6">
        <f t="shared" si="52"/>
        <v>0</v>
      </c>
      <c r="AV51" s="6">
        <f t="shared" si="52"/>
        <v>0</v>
      </c>
      <c r="AW51" s="17">
        <f t="shared" si="39"/>
        <v>0</v>
      </c>
      <c r="AX51" s="17">
        <f t="shared" si="47"/>
        <v>16339</v>
      </c>
      <c r="AY51" s="17">
        <f t="shared" si="48"/>
        <v>0</v>
      </c>
      <c r="AZ51" s="17">
        <f t="shared" si="48"/>
        <v>16339</v>
      </c>
    </row>
    <row r="52" spans="1:52" ht="12.75" customHeight="1" x14ac:dyDescent="0.2">
      <c r="A52" s="82" t="s">
        <v>36</v>
      </c>
      <c r="B52" s="83"/>
      <c r="C52" s="83"/>
      <c r="D52" s="84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>
        <f t="shared" si="1"/>
        <v>0</v>
      </c>
      <c r="R52" s="17">
        <f t="shared" si="2"/>
        <v>0</v>
      </c>
      <c r="S52" s="17">
        <f t="shared" si="26"/>
        <v>0</v>
      </c>
      <c r="T52" s="17">
        <f t="shared" si="26"/>
        <v>0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17">
        <f t="shared" si="5"/>
        <v>0</v>
      </c>
      <c r="AH52" s="17">
        <f t="shared" si="6"/>
        <v>0</v>
      </c>
      <c r="AI52" s="17">
        <f t="shared" si="27"/>
        <v>0</v>
      </c>
      <c r="AJ52" s="17">
        <f t="shared" si="27"/>
        <v>0</v>
      </c>
      <c r="AK52" s="17">
        <f t="shared" si="28"/>
        <v>0</v>
      </c>
      <c r="AL52" s="17">
        <f t="shared" si="29"/>
        <v>0</v>
      </c>
      <c r="AM52" s="17">
        <f t="shared" si="30"/>
        <v>0</v>
      </c>
      <c r="AN52" s="17">
        <f t="shared" si="30"/>
        <v>0</v>
      </c>
      <c r="AO52" s="10"/>
      <c r="AP52" s="10"/>
      <c r="AQ52" s="10"/>
      <c r="AR52" s="10"/>
      <c r="AS52" s="10"/>
      <c r="AT52" s="10"/>
      <c r="AU52" s="10"/>
      <c r="AV52" s="10"/>
      <c r="AW52" s="17">
        <f t="shared" si="39"/>
        <v>0</v>
      </c>
      <c r="AX52" s="17">
        <f t="shared" si="47"/>
        <v>0</v>
      </c>
      <c r="AY52" s="17">
        <f t="shared" si="48"/>
        <v>0</v>
      </c>
      <c r="AZ52" s="17">
        <f t="shared" si="48"/>
        <v>0</v>
      </c>
    </row>
    <row r="53" spans="1:52" ht="12.75" customHeight="1" x14ac:dyDescent="0.2">
      <c r="A53" s="82" t="s">
        <v>37</v>
      </c>
      <c r="B53" s="83"/>
      <c r="C53" s="83"/>
      <c r="D53" s="84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>
        <f t="shared" si="1"/>
        <v>0</v>
      </c>
      <c r="R53" s="17">
        <f t="shared" si="2"/>
        <v>0</v>
      </c>
      <c r="S53" s="17">
        <f t="shared" si="26"/>
        <v>0</v>
      </c>
      <c r="T53" s="17">
        <f t="shared" si="26"/>
        <v>0</v>
      </c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7">
        <f t="shared" si="5"/>
        <v>0</v>
      </c>
      <c r="AH53" s="17">
        <f t="shared" si="6"/>
        <v>0</v>
      </c>
      <c r="AI53" s="17">
        <f t="shared" si="27"/>
        <v>0</v>
      </c>
      <c r="AJ53" s="17">
        <f t="shared" si="27"/>
        <v>0</v>
      </c>
      <c r="AK53" s="17">
        <f t="shared" si="28"/>
        <v>0</v>
      </c>
      <c r="AL53" s="17">
        <f t="shared" si="29"/>
        <v>0</v>
      </c>
      <c r="AM53" s="17">
        <f t="shared" si="30"/>
        <v>0</v>
      </c>
      <c r="AN53" s="17">
        <f t="shared" si="30"/>
        <v>0</v>
      </c>
      <c r="AO53" s="5"/>
      <c r="AP53" s="5"/>
      <c r="AQ53" s="5"/>
      <c r="AR53" s="5"/>
      <c r="AS53" s="5"/>
      <c r="AT53" s="5"/>
      <c r="AU53" s="5"/>
      <c r="AV53" s="5"/>
      <c r="AW53" s="17">
        <f t="shared" si="39"/>
        <v>0</v>
      </c>
      <c r="AX53" s="17">
        <f t="shared" si="47"/>
        <v>0</v>
      </c>
      <c r="AY53" s="17">
        <f t="shared" si="48"/>
        <v>0</v>
      </c>
      <c r="AZ53" s="17">
        <f t="shared" si="48"/>
        <v>0</v>
      </c>
    </row>
    <row r="54" spans="1:52" x14ac:dyDescent="0.2">
      <c r="A54" s="57" t="s">
        <v>46</v>
      </c>
      <c r="B54" s="57"/>
      <c r="C54" s="57"/>
      <c r="D54" s="57"/>
      <c r="E54" s="9">
        <f t="shared" ref="E54:J54" si="53">E38+E48</f>
        <v>0</v>
      </c>
      <c r="F54" s="9">
        <f t="shared" si="53"/>
        <v>16339</v>
      </c>
      <c r="G54" s="9">
        <f t="shared" si="53"/>
        <v>0</v>
      </c>
      <c r="H54" s="9">
        <f t="shared" si="53"/>
        <v>16339</v>
      </c>
      <c r="I54" s="9">
        <f t="shared" si="53"/>
        <v>10000</v>
      </c>
      <c r="J54" s="9">
        <f t="shared" si="53"/>
        <v>10000</v>
      </c>
      <c r="K54" s="9">
        <f t="shared" ref="K54:P54" si="54">K38+K48</f>
        <v>4617</v>
      </c>
      <c r="L54" s="9">
        <f t="shared" si="54"/>
        <v>10000</v>
      </c>
      <c r="M54" s="9">
        <f t="shared" si="54"/>
        <v>0</v>
      </c>
      <c r="N54" s="9">
        <f t="shared" si="54"/>
        <v>0</v>
      </c>
      <c r="O54" s="9">
        <f t="shared" si="54"/>
        <v>0</v>
      </c>
      <c r="P54" s="9">
        <f t="shared" si="54"/>
        <v>0</v>
      </c>
      <c r="Q54" s="17">
        <f t="shared" si="1"/>
        <v>10000</v>
      </c>
      <c r="R54" s="17">
        <f t="shared" si="2"/>
        <v>26339</v>
      </c>
      <c r="S54" s="17">
        <f t="shared" si="26"/>
        <v>4617</v>
      </c>
      <c r="T54" s="17">
        <f t="shared" si="26"/>
        <v>26339</v>
      </c>
      <c r="U54" s="9">
        <f>U38+U48</f>
        <v>0</v>
      </c>
      <c r="V54" s="9">
        <f>V38+V48</f>
        <v>18154</v>
      </c>
      <c r="W54" s="9">
        <f t="shared" ref="W54:AF54" si="55">W38+W48</f>
        <v>0</v>
      </c>
      <c r="X54" s="9">
        <f t="shared" si="55"/>
        <v>18154</v>
      </c>
      <c r="Y54" s="9">
        <f t="shared" si="55"/>
        <v>0</v>
      </c>
      <c r="Z54" s="9">
        <f t="shared" si="55"/>
        <v>0</v>
      </c>
      <c r="AA54" s="9">
        <f t="shared" si="55"/>
        <v>0</v>
      </c>
      <c r="AB54" s="9">
        <f t="shared" si="55"/>
        <v>0</v>
      </c>
      <c r="AC54" s="9">
        <f t="shared" si="55"/>
        <v>0</v>
      </c>
      <c r="AD54" s="9">
        <f t="shared" si="55"/>
        <v>0</v>
      </c>
      <c r="AE54" s="9">
        <f t="shared" si="55"/>
        <v>0</v>
      </c>
      <c r="AF54" s="9">
        <f t="shared" si="55"/>
        <v>0</v>
      </c>
      <c r="AG54" s="17">
        <f t="shared" si="5"/>
        <v>0</v>
      </c>
      <c r="AH54" s="17">
        <f t="shared" si="6"/>
        <v>18154</v>
      </c>
      <c r="AI54" s="17">
        <f t="shared" si="27"/>
        <v>0</v>
      </c>
      <c r="AJ54" s="17">
        <f t="shared" si="27"/>
        <v>18154</v>
      </c>
      <c r="AK54" s="17">
        <f t="shared" si="28"/>
        <v>0</v>
      </c>
      <c r="AL54" s="17">
        <f t="shared" si="29"/>
        <v>34493</v>
      </c>
      <c r="AM54" s="17">
        <f t="shared" si="30"/>
        <v>0</v>
      </c>
      <c r="AN54" s="17">
        <f t="shared" si="30"/>
        <v>34493</v>
      </c>
      <c r="AO54" s="6">
        <f t="shared" ref="AO54:AV55" si="56">I54+Y54</f>
        <v>10000</v>
      </c>
      <c r="AP54" s="6">
        <f t="shared" si="56"/>
        <v>10000</v>
      </c>
      <c r="AQ54" s="6">
        <f t="shared" si="56"/>
        <v>4617</v>
      </c>
      <c r="AR54" s="6">
        <f t="shared" si="56"/>
        <v>10000</v>
      </c>
      <c r="AS54" s="6">
        <f t="shared" si="56"/>
        <v>0</v>
      </c>
      <c r="AT54" s="6">
        <f t="shared" si="56"/>
        <v>0</v>
      </c>
      <c r="AU54" s="6">
        <f t="shared" si="56"/>
        <v>0</v>
      </c>
      <c r="AV54" s="6">
        <f t="shared" si="56"/>
        <v>0</v>
      </c>
      <c r="AW54" s="17">
        <f t="shared" si="39"/>
        <v>10000</v>
      </c>
      <c r="AX54" s="17">
        <f t="shared" si="47"/>
        <v>44493</v>
      </c>
      <c r="AY54" s="17">
        <f t="shared" si="48"/>
        <v>4617</v>
      </c>
      <c r="AZ54" s="17">
        <f t="shared" si="48"/>
        <v>44493</v>
      </c>
    </row>
    <row r="55" spans="1:52" x14ac:dyDescent="0.2">
      <c r="A55" s="89" t="s">
        <v>40</v>
      </c>
      <c r="B55" s="90"/>
      <c r="C55" s="90"/>
      <c r="D55" s="91"/>
      <c r="E55" s="32">
        <f t="shared" ref="E55:P55" si="57">E9+E38</f>
        <v>318100</v>
      </c>
      <c r="F55" s="32">
        <f t="shared" si="57"/>
        <v>318100</v>
      </c>
      <c r="G55" s="32">
        <f t="shared" si="57"/>
        <v>159491</v>
      </c>
      <c r="H55" s="32">
        <f t="shared" si="57"/>
        <v>318496</v>
      </c>
      <c r="I55" s="32">
        <f t="shared" si="57"/>
        <v>10000</v>
      </c>
      <c r="J55" s="32">
        <f t="shared" si="57"/>
        <v>10000</v>
      </c>
      <c r="K55" s="32">
        <f t="shared" si="57"/>
        <v>4617</v>
      </c>
      <c r="L55" s="32">
        <f t="shared" si="57"/>
        <v>10000</v>
      </c>
      <c r="M55" s="32">
        <f t="shared" si="57"/>
        <v>0</v>
      </c>
      <c r="N55" s="32">
        <f t="shared" si="57"/>
        <v>0</v>
      </c>
      <c r="O55" s="32">
        <f t="shared" si="57"/>
        <v>0</v>
      </c>
      <c r="P55" s="32">
        <f t="shared" si="57"/>
        <v>0</v>
      </c>
      <c r="Q55" s="17">
        <f t="shared" si="1"/>
        <v>328100</v>
      </c>
      <c r="R55" s="17">
        <f t="shared" si="2"/>
        <v>328100</v>
      </c>
      <c r="S55" s="17">
        <f t="shared" si="26"/>
        <v>164108</v>
      </c>
      <c r="T55" s="17">
        <f t="shared" si="26"/>
        <v>328496</v>
      </c>
      <c r="U55" s="32">
        <f t="shared" ref="U55:AF55" si="58">U9+U38</f>
        <v>0</v>
      </c>
      <c r="V55" s="32">
        <f t="shared" si="58"/>
        <v>0</v>
      </c>
      <c r="W55" s="32">
        <f t="shared" si="58"/>
        <v>4474</v>
      </c>
      <c r="X55" s="32">
        <f t="shared" si="58"/>
        <v>5294</v>
      </c>
      <c r="Y55" s="32">
        <f t="shared" si="58"/>
        <v>0</v>
      </c>
      <c r="Z55" s="32">
        <f t="shared" si="58"/>
        <v>0</v>
      </c>
      <c r="AA55" s="32">
        <f t="shared" si="58"/>
        <v>1706</v>
      </c>
      <c r="AB55" s="32">
        <f t="shared" si="58"/>
        <v>1706</v>
      </c>
      <c r="AC55" s="32">
        <f t="shared" si="58"/>
        <v>0</v>
      </c>
      <c r="AD55" s="32">
        <f t="shared" si="58"/>
        <v>0</v>
      </c>
      <c r="AE55" s="32">
        <f t="shared" si="58"/>
        <v>0</v>
      </c>
      <c r="AF55" s="32">
        <f t="shared" si="58"/>
        <v>0</v>
      </c>
      <c r="AG55" s="17">
        <f t="shared" si="5"/>
        <v>0</v>
      </c>
      <c r="AH55" s="17">
        <f t="shared" si="6"/>
        <v>0</v>
      </c>
      <c r="AI55" s="17">
        <f t="shared" si="27"/>
        <v>6180</v>
      </c>
      <c r="AJ55" s="17">
        <f t="shared" si="27"/>
        <v>7000</v>
      </c>
      <c r="AK55" s="17">
        <f t="shared" si="28"/>
        <v>318100</v>
      </c>
      <c r="AL55" s="17">
        <f t="shared" si="29"/>
        <v>318100</v>
      </c>
      <c r="AM55" s="17">
        <f t="shared" si="30"/>
        <v>163965</v>
      </c>
      <c r="AN55" s="17">
        <f t="shared" si="30"/>
        <v>323790</v>
      </c>
      <c r="AO55" s="31">
        <f t="shared" si="56"/>
        <v>10000</v>
      </c>
      <c r="AP55" s="31">
        <f t="shared" si="56"/>
        <v>10000</v>
      </c>
      <c r="AQ55" s="31">
        <f t="shared" si="56"/>
        <v>6323</v>
      </c>
      <c r="AR55" s="31">
        <f t="shared" si="56"/>
        <v>11706</v>
      </c>
      <c r="AS55" s="31">
        <f t="shared" si="56"/>
        <v>0</v>
      </c>
      <c r="AT55" s="31">
        <f t="shared" si="56"/>
        <v>0</v>
      </c>
      <c r="AU55" s="31">
        <f t="shared" si="56"/>
        <v>0</v>
      </c>
      <c r="AV55" s="31">
        <f t="shared" si="56"/>
        <v>0</v>
      </c>
      <c r="AW55" s="17">
        <f t="shared" si="39"/>
        <v>328100</v>
      </c>
      <c r="AX55" s="17">
        <f t="shared" si="47"/>
        <v>328100</v>
      </c>
      <c r="AY55" s="17">
        <f t="shared" si="48"/>
        <v>170288</v>
      </c>
      <c r="AZ55" s="17">
        <f t="shared" si="48"/>
        <v>335496</v>
      </c>
    </row>
    <row r="56" spans="1:52" x14ac:dyDescent="0.2">
      <c r="A56" s="57" t="s">
        <v>47</v>
      </c>
      <c r="B56" s="57"/>
      <c r="C56" s="57"/>
      <c r="D56" s="57"/>
      <c r="E56" s="9">
        <f t="shared" ref="E56:J56" si="59">E36+E54</f>
        <v>318100</v>
      </c>
      <c r="F56" s="9">
        <f t="shared" si="59"/>
        <v>423925</v>
      </c>
      <c r="G56" s="9">
        <f t="shared" si="59"/>
        <v>207491</v>
      </c>
      <c r="H56" s="9">
        <f t="shared" si="59"/>
        <v>424321</v>
      </c>
      <c r="I56" s="9">
        <f t="shared" si="59"/>
        <v>10000</v>
      </c>
      <c r="J56" s="9">
        <f t="shared" si="59"/>
        <v>10000</v>
      </c>
      <c r="K56" s="9">
        <f t="shared" ref="K56:P56" si="60">K36+K54</f>
        <v>4617</v>
      </c>
      <c r="L56" s="9">
        <f t="shared" si="60"/>
        <v>10000</v>
      </c>
      <c r="M56" s="9">
        <f t="shared" si="60"/>
        <v>0</v>
      </c>
      <c r="N56" s="9">
        <f t="shared" si="60"/>
        <v>0</v>
      </c>
      <c r="O56" s="9">
        <f t="shared" si="60"/>
        <v>0</v>
      </c>
      <c r="P56" s="9">
        <f t="shared" si="60"/>
        <v>0</v>
      </c>
      <c r="Q56" s="17">
        <f t="shared" si="1"/>
        <v>328100</v>
      </c>
      <c r="R56" s="17">
        <f t="shared" si="2"/>
        <v>433925</v>
      </c>
      <c r="S56" s="17">
        <f t="shared" si="26"/>
        <v>212108</v>
      </c>
      <c r="T56" s="17">
        <f t="shared" si="26"/>
        <v>434321</v>
      </c>
      <c r="U56" s="9">
        <f>U36+U54</f>
        <v>328100</v>
      </c>
      <c r="V56" s="9">
        <f>V36+V54</f>
        <v>442453</v>
      </c>
      <c r="W56" s="9">
        <f t="shared" ref="W56:AF56" si="61">W36+W54</f>
        <v>191299</v>
      </c>
      <c r="X56" s="9">
        <f t="shared" si="61"/>
        <v>420747</v>
      </c>
      <c r="Y56" s="9">
        <f t="shared" si="61"/>
        <v>0</v>
      </c>
      <c r="Z56" s="9">
        <f t="shared" si="61"/>
        <v>0</v>
      </c>
      <c r="AA56" s="9">
        <f t="shared" si="61"/>
        <v>1706</v>
      </c>
      <c r="AB56" s="9">
        <f t="shared" si="61"/>
        <v>1706</v>
      </c>
      <c r="AC56" s="9">
        <f t="shared" si="61"/>
        <v>0</v>
      </c>
      <c r="AD56" s="9">
        <f t="shared" si="61"/>
        <v>0</v>
      </c>
      <c r="AE56" s="9">
        <f t="shared" si="61"/>
        <v>0</v>
      </c>
      <c r="AF56" s="9">
        <f t="shared" si="61"/>
        <v>0</v>
      </c>
      <c r="AG56" s="17">
        <f t="shared" si="5"/>
        <v>328100</v>
      </c>
      <c r="AH56" s="17">
        <f t="shared" si="6"/>
        <v>442453</v>
      </c>
      <c r="AI56" s="17">
        <f t="shared" si="27"/>
        <v>193005</v>
      </c>
      <c r="AJ56" s="17">
        <f t="shared" si="27"/>
        <v>422453</v>
      </c>
      <c r="AK56" s="33"/>
      <c r="AL56" s="33"/>
      <c r="AM56" s="33"/>
      <c r="AN56" s="33"/>
      <c r="AO56" s="34"/>
      <c r="AP56" s="34"/>
      <c r="AQ56" s="34"/>
      <c r="AR56" s="34"/>
      <c r="AS56" s="34"/>
      <c r="AT56" s="34"/>
      <c r="AU56" s="34"/>
      <c r="AV56" s="34"/>
      <c r="AW56" s="35"/>
      <c r="AX56" s="35"/>
      <c r="AY56" s="35"/>
      <c r="AZ56" s="35"/>
    </row>
    <row r="57" spans="1:52" x14ac:dyDescent="0.2"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</row>
    <row r="58" spans="1:52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2"/>
    </row>
  </sheetData>
  <mergeCells count="65">
    <mergeCell ref="AK5:AZ6"/>
    <mergeCell ref="AW7:AZ7"/>
    <mergeCell ref="U5:AJ6"/>
    <mergeCell ref="AK7:AN7"/>
    <mergeCell ref="AO7:AR7"/>
    <mergeCell ref="AS7:AV7"/>
    <mergeCell ref="AC7:AF7"/>
    <mergeCell ref="AG7:AJ7"/>
    <mergeCell ref="AW4:AX4"/>
    <mergeCell ref="A46:D46"/>
    <mergeCell ref="A44:D44"/>
    <mergeCell ref="A41:D41"/>
    <mergeCell ref="A42:D42"/>
    <mergeCell ref="A43:D43"/>
    <mergeCell ref="A30:D30"/>
    <mergeCell ref="A35:D35"/>
    <mergeCell ref="A36:D36"/>
    <mergeCell ref="E7:H7"/>
    <mergeCell ref="A55:D55"/>
    <mergeCell ref="A56:D56"/>
    <mergeCell ref="A54:D54"/>
    <mergeCell ref="A47:D47"/>
    <mergeCell ref="A53:D53"/>
    <mergeCell ref="A50:D50"/>
    <mergeCell ref="A49:D49"/>
    <mergeCell ref="A52:D52"/>
    <mergeCell ref="A48:D48"/>
    <mergeCell ref="A51:D51"/>
    <mergeCell ref="A45:D45"/>
    <mergeCell ref="A32:D32"/>
    <mergeCell ref="A38:D38"/>
    <mergeCell ref="A33:D33"/>
    <mergeCell ref="A34:D34"/>
    <mergeCell ref="A40:D40"/>
    <mergeCell ref="A37:D37"/>
    <mergeCell ref="A39:D39"/>
    <mergeCell ref="Q7:T7"/>
    <mergeCell ref="E5:T6"/>
    <mergeCell ref="U7:X7"/>
    <mergeCell ref="Y7:AB7"/>
    <mergeCell ref="I7:L7"/>
    <mergeCell ref="M7:P7"/>
    <mergeCell ref="A31:D31"/>
    <mergeCell ref="A29:D29"/>
    <mergeCell ref="A22:D22"/>
    <mergeCell ref="A28:D28"/>
    <mergeCell ref="A24:D24"/>
    <mergeCell ref="A25:D25"/>
    <mergeCell ref="A26:D26"/>
    <mergeCell ref="A23:D23"/>
    <mergeCell ref="A21:D21"/>
    <mergeCell ref="A20:D20"/>
    <mergeCell ref="A15:D15"/>
    <mergeCell ref="A18:D18"/>
    <mergeCell ref="A19:D19"/>
    <mergeCell ref="A27:D27"/>
    <mergeCell ref="A5:D8"/>
    <mergeCell ref="A17:D17"/>
    <mergeCell ref="A9:D9"/>
    <mergeCell ref="A10:D10"/>
    <mergeCell ref="A16:D16"/>
    <mergeCell ref="A12:D12"/>
    <mergeCell ref="A13:D13"/>
    <mergeCell ref="A11:D11"/>
    <mergeCell ref="A14:D14"/>
  </mergeCells>
  <phoneticPr fontId="0" type="noConversion"/>
  <printOptions horizontalCentered="1"/>
  <pageMargins left="0.59055118110236227" right="0.6692913385826772" top="0.35433070866141736" bottom="0.23622047244094491" header="0.39370078740157483" footer="0.27559055118110237"/>
  <pageSetup paperSize="8" scale="60" orientation="landscape" r:id="rId1"/>
  <headerFooter alignWithMargins="0">
    <oddHeader>&amp;CA B.A.Z.Megyei Önkormányzat és Hivatala bevételeinek részletezése</oddHeader>
  </headerFooter>
  <colBreaks count="2" manualBreakCount="2">
    <brk id="36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Tünde</cp:lastModifiedBy>
  <cp:lastPrinted>2013-09-06T11:14:46Z</cp:lastPrinted>
  <dcterms:created xsi:type="dcterms:W3CDTF">2012-02-10T12:37:37Z</dcterms:created>
  <dcterms:modified xsi:type="dcterms:W3CDTF">2013-09-06T11:15:03Z</dcterms:modified>
</cp:coreProperties>
</file>