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75" windowWidth="15600" windowHeight="7935"/>
  </bookViews>
  <sheets>
    <sheet name="Osszesito" sheetId="1" r:id="rId1"/>
    <sheet name="Önkjog" sheetId="2" r:id="rId2"/>
    <sheet name="VGazd" sheetId="3" r:id="rId3"/>
    <sheet name="Önkvagy" sheetId="5" r:id="rId4"/>
    <sheet name="Kozhaszn" sheetId="12" r:id="rId5"/>
    <sheet name="Közvil" sheetId="13" r:id="rId6"/>
    <sheet name="Haziorvos" sheetId="14" r:id="rId7"/>
    <sheet name="Ifj" sheetId="26" r:id="rId8"/>
    <sheet name="betegség" sheetId="25" r:id="rId9"/>
    <sheet name="civil" sheetId="24" r:id="rId10"/>
    <sheet name="sport" sheetId="23" r:id="rId11"/>
    <sheet name="konyv" sheetId="22" r:id="rId12"/>
    <sheet name="zöldterület" sheetId="20" r:id="rId13"/>
    <sheet name="fogorv" sheetId="19" r:id="rId14"/>
    <sheet name="tem seg." sheetId="18" r:id="rId15"/>
    <sheet name="családv" sheetId="17" r:id="rId16"/>
    <sheet name="fürdő" sheetId="16" r:id="rId17"/>
    <sheet name="ikszt" sheetId="15" r:id="rId18"/>
    <sheet name="munk.akt." sheetId="27" r:id="rId19"/>
    <sheet name="falugond" sheetId="29" r:id="rId20"/>
    <sheet name="szoc.étk" sheetId="28" r:id="rId21"/>
    <sheet name="pénzb" sheetId="30" r:id="rId22"/>
    <sheet name="temeto" sheetId="36" r:id="rId23"/>
    <sheet name="hitel" sheetId="31" r:id="rId24"/>
    <sheet name="ovi" sheetId="32" r:id="rId25"/>
    <sheet name="sni" sheetId="33" r:id="rId26"/>
    <sheet name="étk" sheetId="34" r:id="rId27"/>
    <sheet name="allami" sheetId="35" r:id="rId28"/>
  </sheets>
  <calcPr calcId="125725"/>
</workbook>
</file>

<file path=xl/calcChain.xml><?xml version="1.0" encoding="utf-8"?>
<calcChain xmlns="http://schemas.openxmlformats.org/spreadsheetml/2006/main">
  <c r="G43" i="1"/>
  <c r="D43"/>
  <c r="D35"/>
  <c r="D45" s="1"/>
  <c r="G35"/>
  <c r="G45" s="1"/>
  <c r="E43"/>
  <c r="F43"/>
  <c r="H42"/>
  <c r="C43"/>
  <c r="E35"/>
  <c r="F35"/>
  <c r="H34"/>
  <c r="C35"/>
  <c r="C12" i="2"/>
  <c r="H44" i="1" l="1"/>
  <c r="C45"/>
  <c r="E45"/>
  <c r="F45"/>
</calcChain>
</file>

<file path=xl/sharedStrings.xml><?xml version="1.0" encoding="utf-8"?>
<sst xmlns="http://schemas.openxmlformats.org/spreadsheetml/2006/main" count="405" uniqueCount="118">
  <si>
    <t>Háziorvos</t>
  </si>
  <si>
    <t>Fogorvos</t>
  </si>
  <si>
    <t>Falugondnok</t>
  </si>
  <si>
    <t>Temető</t>
  </si>
  <si>
    <t>Önkormányzati igazgatás, jogalkotás</t>
  </si>
  <si>
    <t>Városgazdálkodás</t>
  </si>
  <si>
    <t>Közvilágítás</t>
  </si>
  <si>
    <t>Önkormányzati vagyon</t>
  </si>
  <si>
    <t>Közfoglalkoztatottak</t>
  </si>
  <si>
    <t>Zöldterület-kezelés</t>
  </si>
  <si>
    <t>Ifjuság egészségügy</t>
  </si>
  <si>
    <t>Civil szervezetek mük tám</t>
  </si>
  <si>
    <t>Betegséggel kapcs. ellátások</t>
  </si>
  <si>
    <t>Elhalt szem. Kapcs. Támogatások</t>
  </si>
  <si>
    <t>Munkanélküliek, aktiv koruak ellátása</t>
  </si>
  <si>
    <t>Szociális étkeztetés</t>
  </si>
  <si>
    <t>Egyes szociális ellátások</t>
  </si>
  <si>
    <t>ÖSSZESEN</t>
  </si>
  <si>
    <t>Sporttevékenység</t>
  </si>
  <si>
    <t>Strandüzemeltetés</t>
  </si>
  <si>
    <t>Könyvtári szolgáltatás</t>
  </si>
  <si>
    <t>Közművelődési szogáltatás</t>
  </si>
  <si>
    <t>Önkormányzatok elsz, a közp. Költsv-sel</t>
  </si>
  <si>
    <t>Családgondozás, védőnő</t>
  </si>
  <si>
    <t>Kormányzati funkció megnevezése</t>
  </si>
  <si>
    <t>Iskola energetika</t>
  </si>
  <si>
    <t>Finanszírozási</t>
  </si>
  <si>
    <t>Óvodai étkeztetés</t>
  </si>
  <si>
    <t>ÓVODA</t>
  </si>
  <si>
    <t>Óvodai nevelés</t>
  </si>
  <si>
    <t>Óvodai sajátos nevelést igénylő</t>
  </si>
  <si>
    <t>Kiadások:</t>
  </si>
  <si>
    <t>Szeményi juttatások</t>
  </si>
  <si>
    <t>Munkaadói járulék</t>
  </si>
  <si>
    <t>Dologi kiadás</t>
  </si>
  <si>
    <t>Támogatás</t>
  </si>
  <si>
    <t>Kiadások összesen:</t>
  </si>
  <si>
    <t>Bevételek:</t>
  </si>
  <si>
    <t>Pénzmaradvány</t>
  </si>
  <si>
    <t>Önkormányzati ktv támogatás</t>
  </si>
  <si>
    <t>Felhalmozási bevétel:</t>
  </si>
  <si>
    <t>Intézményi működési bevétel:</t>
  </si>
  <si>
    <t>Támogatási értékű bevétel</t>
  </si>
  <si>
    <t>Saját működési bevétel</t>
  </si>
  <si>
    <t>Bevételek összesen:</t>
  </si>
  <si>
    <t xml:space="preserve"> Megnevezése:</t>
  </si>
  <si>
    <t>önk.költségvetési szerv,Kistérség</t>
  </si>
  <si>
    <t>Működési kiadások:</t>
  </si>
  <si>
    <t xml:space="preserve">Felhalmozási kiadás </t>
  </si>
  <si>
    <t>Első lakáshozjut.tám</t>
  </si>
  <si>
    <t>Önkormányzati jogalkotás</t>
  </si>
  <si>
    <t>Város és községgazdálkodás</t>
  </si>
  <si>
    <t>Közös Hivatal</t>
  </si>
  <si>
    <t>Koszisz Iskola</t>
  </si>
  <si>
    <t>Hulladéklerakó műk.tám</t>
  </si>
  <si>
    <t>Fejl.hitel kamata</t>
  </si>
  <si>
    <t>Telek kialakítás költsége</t>
  </si>
  <si>
    <t>Hulladék lerakó fej. támogatása</t>
  </si>
  <si>
    <t>Telek ért. Után fizetett AFA</t>
  </si>
  <si>
    <t>Telek értékesítése</t>
  </si>
  <si>
    <t>Működési bevétel bérleti dij</t>
  </si>
  <si>
    <t>lakbér</t>
  </si>
  <si>
    <t>Közhasznu foglalkoztatás</t>
  </si>
  <si>
    <t>Zöldterület kezelés</t>
  </si>
  <si>
    <t>Dologi kiadás (KFT)</t>
  </si>
  <si>
    <t>Fogorvosi szolgálat</t>
  </si>
  <si>
    <t>Fogorvisi szék lizing kamata</t>
  </si>
  <si>
    <t>Támogatás TB</t>
  </si>
  <si>
    <t>Család és nővédelem</t>
  </si>
  <si>
    <t>Ifjúság-egészségügyi gondozás</t>
  </si>
  <si>
    <t>Civil szervezetek támogatása</t>
  </si>
  <si>
    <t>Személyi kiadás</t>
  </si>
  <si>
    <t>Fogászati szék lizing kamata</t>
  </si>
  <si>
    <t>Szabadidős park, fürdő és strand szolgáltatás</t>
  </si>
  <si>
    <t>Közművelődési szolgáltatás IKSZT</t>
  </si>
  <si>
    <t>Támogatás pályázat falunap</t>
  </si>
  <si>
    <t>Személyi juttatások</t>
  </si>
  <si>
    <t>tűzoltók,Pax Humana, polgárőrség</t>
  </si>
  <si>
    <t>fürge ujjak  alapítvány</t>
  </si>
  <si>
    <t>Betegséggel kapcsolatos támogatások</t>
  </si>
  <si>
    <t>Szociális juttatás</t>
  </si>
  <si>
    <t>ápolási díj, közgyógy ig.</t>
  </si>
  <si>
    <t xml:space="preserve">Elhunyt személyek hátramaradottainak pénzbeni ellátása </t>
  </si>
  <si>
    <t>Szociális juttatás temetési segély</t>
  </si>
  <si>
    <t>Munkanélküliek aktív koruak ellátása</t>
  </si>
  <si>
    <t>FHT, rend.szoc.segély</t>
  </si>
  <si>
    <t>Szociális étkezés</t>
  </si>
  <si>
    <t xml:space="preserve">Dologi kiadás </t>
  </si>
  <si>
    <t>Egyéb pénzbeni ellátás</t>
  </si>
  <si>
    <t>Finanszirozás kiadások-bevételek</t>
  </si>
  <si>
    <t>Busz AFA hitel törlesztése</t>
  </si>
  <si>
    <t>Iskola energetikai pály. Hitel törl</t>
  </si>
  <si>
    <t>Fogászati szék lizingje</t>
  </si>
  <si>
    <t>Telek kialakítás hitel törlesztés</t>
  </si>
  <si>
    <t>Telek kialakítás hitel felvét</t>
  </si>
  <si>
    <t>Dolopgi kiadások</t>
  </si>
  <si>
    <t>Sajátos nevelési gyermek</t>
  </si>
  <si>
    <t>Dologi kiadások</t>
  </si>
  <si>
    <t>Óvodai étkezés</t>
  </si>
  <si>
    <t>Étkezési bevétel</t>
  </si>
  <si>
    <t>AFA visszaigénylés</t>
  </si>
  <si>
    <t>Állami támogatás</t>
  </si>
  <si>
    <t>Költségvetési támogatás</t>
  </si>
  <si>
    <t>pénzbeni juttatás</t>
  </si>
  <si>
    <t>Temetői szolgáltatás</t>
  </si>
  <si>
    <t>Felhalmozási kiadás</t>
  </si>
  <si>
    <t>Halott hűtő vásárlása temető</t>
  </si>
  <si>
    <t xml:space="preserve"> Kiadások és Bevételek kormányzati funkciónként</t>
  </si>
  <si>
    <t>Közutak, utak üzemeltetése</t>
  </si>
  <si>
    <t>Eredeti</t>
  </si>
  <si>
    <t>Módosítot</t>
  </si>
  <si>
    <t>Teljesítés</t>
  </si>
  <si>
    <t>Kiadás</t>
  </si>
  <si>
    <t>Bevétel</t>
  </si>
  <si>
    <t>ÖNKORMÁNYZAT</t>
  </si>
  <si>
    <t>ÖNKORMÁNYZAT MINDÖSSZESEN</t>
  </si>
  <si>
    <t>4. számú melléklet a 3/2016.(III.02.) számú rendelethez</t>
  </si>
  <si>
    <t>Gyermekvédelmi támogatás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</si>
</sst>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Arial CE"/>
      <charset val="238"/>
    </font>
    <font>
      <b/>
      <u/>
      <sz val="10"/>
      <name val="Arial CE"/>
      <charset val="238"/>
    </font>
    <font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0" borderId="6" xfId="0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2" fillId="0" borderId="0" xfId="0" applyFont="1"/>
    <xf numFmtId="0" fontId="2" fillId="0" borderId="1" xfId="0" applyFont="1" applyBorder="1"/>
    <xf numFmtId="0" fontId="3" fillId="0" borderId="0" xfId="0" applyFont="1"/>
    <xf numFmtId="0" fontId="4" fillId="0" borderId="0" xfId="0" applyFont="1"/>
    <xf numFmtId="0" fontId="1" fillId="0" borderId="1" xfId="0" applyFont="1" applyBorder="1"/>
    <xf numFmtId="0" fontId="2" fillId="0" borderId="0" xfId="0" applyFont="1" applyBorder="1"/>
    <xf numFmtId="0" fontId="1" fillId="0" borderId="1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0" fillId="0" borderId="0" xfId="0" applyBorder="1"/>
    <xf numFmtId="0" fontId="1" fillId="0" borderId="0" xfId="0" applyFont="1" applyBorder="1"/>
    <xf numFmtId="0" fontId="0" fillId="0" borderId="14" xfId="0" applyBorder="1"/>
    <xf numFmtId="0" fontId="0" fillId="0" borderId="16" xfId="0" applyBorder="1"/>
    <xf numFmtId="0" fontId="1" fillId="0" borderId="5" xfId="0" applyFont="1" applyBorder="1" applyAlignment="1">
      <alignment horizontal="center" vertical="center"/>
    </xf>
    <xf numFmtId="3" fontId="0" fillId="0" borderId="17" xfId="0" applyNumberFormat="1" applyBorder="1"/>
    <xf numFmtId="3" fontId="0" fillId="0" borderId="18" xfId="0" applyNumberFormat="1" applyBorder="1"/>
    <xf numFmtId="3" fontId="0" fillId="0" borderId="19" xfId="0" applyNumberFormat="1" applyBorder="1"/>
    <xf numFmtId="3" fontId="0" fillId="0" borderId="12" xfId="0" applyNumberFormat="1" applyBorder="1"/>
    <xf numFmtId="3" fontId="0" fillId="0" borderId="2" xfId="0" applyNumberFormat="1" applyBorder="1"/>
    <xf numFmtId="3" fontId="0" fillId="0" borderId="15" xfId="0" applyNumberFormat="1" applyBorder="1"/>
    <xf numFmtId="3" fontId="0" fillId="0" borderId="8" xfId="0" applyNumberFormat="1" applyBorder="1"/>
    <xf numFmtId="0" fontId="0" fillId="0" borderId="20" xfId="0" applyBorder="1"/>
    <xf numFmtId="3" fontId="0" fillId="0" borderId="21" xfId="0" applyNumberFormat="1" applyBorder="1"/>
    <xf numFmtId="3" fontId="0" fillId="0" borderId="22" xfId="0" applyNumberFormat="1" applyBorder="1"/>
    <xf numFmtId="3" fontId="0" fillId="0" borderId="23" xfId="0" applyNumberFormat="1" applyBorder="1"/>
    <xf numFmtId="3" fontId="1" fillId="0" borderId="26" xfId="0" applyNumberFormat="1" applyFont="1" applyBorder="1"/>
    <xf numFmtId="3" fontId="1" fillId="0" borderId="27" xfId="0" applyNumberFormat="1" applyFont="1" applyBorder="1"/>
    <xf numFmtId="3" fontId="1" fillId="0" borderId="28" xfId="0" applyNumberFormat="1" applyFont="1" applyBorder="1"/>
    <xf numFmtId="0" fontId="1" fillId="0" borderId="24" xfId="0" applyFont="1" applyFill="1" applyBorder="1"/>
    <xf numFmtId="3" fontId="1" fillId="0" borderId="25" xfId="0" applyNumberFormat="1" applyFont="1" applyBorder="1"/>
    <xf numFmtId="3" fontId="0" fillId="0" borderId="0" xfId="0" applyNumberFormat="1" applyBorder="1"/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H45"/>
  <sheetViews>
    <sheetView tabSelected="1" workbookViewId="0">
      <selection activeCell="J13" sqref="J13"/>
    </sheetView>
  </sheetViews>
  <sheetFormatPr defaultRowHeight="15"/>
  <cols>
    <col min="1" max="1" width="0.85546875" customWidth="1"/>
    <col min="2" max="2" width="34.85546875" customWidth="1"/>
    <col min="3" max="4" width="9.7109375" customWidth="1"/>
    <col min="5" max="5" width="9.7109375" hidden="1" customWidth="1"/>
    <col min="6" max="7" width="9.7109375" customWidth="1"/>
    <col min="8" max="8" width="9.7109375" hidden="1" customWidth="1"/>
  </cols>
  <sheetData>
    <row r="2" spans="2:8">
      <c r="B2" t="s">
        <v>116</v>
      </c>
    </row>
    <row r="4" spans="2:8">
      <c r="B4" s="14"/>
      <c r="C4" s="14"/>
      <c r="D4" s="14"/>
      <c r="E4" s="14"/>
      <c r="F4" s="14"/>
      <c r="G4" s="14"/>
      <c r="H4" s="14"/>
    </row>
    <row r="5" spans="2:8" ht="15.75" thickBot="1">
      <c r="B5" s="14" t="s">
        <v>107</v>
      </c>
      <c r="C5" s="14"/>
      <c r="D5" s="14"/>
      <c r="E5" s="15" t="s">
        <v>114</v>
      </c>
      <c r="F5" s="14"/>
      <c r="G5" s="14"/>
      <c r="H5" s="14"/>
    </row>
    <row r="6" spans="2:8">
      <c r="B6" s="2" t="s">
        <v>24</v>
      </c>
      <c r="C6" s="36" t="s">
        <v>112</v>
      </c>
      <c r="D6" s="37"/>
      <c r="E6" s="13"/>
      <c r="F6" s="38" t="s">
        <v>113</v>
      </c>
      <c r="G6" s="37"/>
      <c r="H6" s="13"/>
    </row>
    <row r="7" spans="2:8" ht="15.75" thickBot="1">
      <c r="B7" s="3"/>
      <c r="C7" s="10" t="s">
        <v>109</v>
      </c>
      <c r="D7" s="11" t="s">
        <v>110</v>
      </c>
      <c r="E7" s="12" t="s">
        <v>111</v>
      </c>
      <c r="F7" s="18" t="s">
        <v>109</v>
      </c>
      <c r="G7" s="11" t="s">
        <v>110</v>
      </c>
      <c r="H7" s="12" t="s">
        <v>111</v>
      </c>
    </row>
    <row r="8" spans="2:8">
      <c r="B8" s="17" t="s">
        <v>4</v>
      </c>
      <c r="C8" s="19">
        <v>25543</v>
      </c>
      <c r="D8" s="19">
        <v>44696</v>
      </c>
      <c r="E8" s="20">
        <v>13456</v>
      </c>
      <c r="F8" s="25">
        <v>10908</v>
      </c>
      <c r="G8" s="25">
        <v>4301</v>
      </c>
      <c r="H8" s="20">
        <v>972</v>
      </c>
    </row>
    <row r="9" spans="2:8">
      <c r="B9" s="16" t="s">
        <v>5</v>
      </c>
      <c r="C9" s="22">
        <v>54301</v>
      </c>
      <c r="D9" s="22">
        <v>66251</v>
      </c>
      <c r="E9" s="23">
        <v>12594</v>
      </c>
      <c r="F9" s="22">
        <v>33020</v>
      </c>
      <c r="G9" s="22">
        <v>13046</v>
      </c>
      <c r="H9" s="23">
        <v>3578</v>
      </c>
    </row>
    <row r="10" spans="2:8">
      <c r="B10" s="16" t="s">
        <v>7</v>
      </c>
      <c r="C10" s="22">
        <v>400</v>
      </c>
      <c r="D10" s="22">
        <v>9807</v>
      </c>
      <c r="E10" s="23">
        <v>13</v>
      </c>
      <c r="F10" s="22">
        <v>2662</v>
      </c>
      <c r="G10" s="22">
        <v>19045</v>
      </c>
      <c r="H10" s="23">
        <v>1307</v>
      </c>
    </row>
    <row r="11" spans="2:8">
      <c r="B11" s="16" t="s">
        <v>8</v>
      </c>
      <c r="C11" s="22">
        <v>4080</v>
      </c>
      <c r="D11" s="22">
        <v>7091</v>
      </c>
      <c r="E11" s="23">
        <v>2999</v>
      </c>
      <c r="F11" s="22">
        <v>3366</v>
      </c>
      <c r="G11" s="22">
        <v>6887</v>
      </c>
      <c r="H11" s="23">
        <v>1590</v>
      </c>
    </row>
    <row r="12" spans="2:8">
      <c r="B12" s="16" t="s">
        <v>108</v>
      </c>
      <c r="C12" s="22"/>
      <c r="D12" s="22">
        <v>200</v>
      </c>
      <c r="E12" s="23">
        <v>200</v>
      </c>
      <c r="F12" s="22"/>
      <c r="G12" s="22"/>
      <c r="H12" s="23"/>
    </row>
    <row r="13" spans="2:8">
      <c r="B13" s="16" t="s">
        <v>22</v>
      </c>
      <c r="C13" s="22"/>
      <c r="D13" s="22"/>
      <c r="E13" s="23">
        <v>2470</v>
      </c>
      <c r="F13" s="24">
        <v>113391</v>
      </c>
      <c r="G13" s="24">
        <v>117022</v>
      </c>
      <c r="H13" s="23">
        <v>61978</v>
      </c>
    </row>
    <row r="14" spans="2:8">
      <c r="B14" s="16" t="s">
        <v>6</v>
      </c>
      <c r="C14" s="22">
        <v>4300</v>
      </c>
      <c r="D14" s="22">
        <v>4000</v>
      </c>
      <c r="E14" s="23">
        <v>1847</v>
      </c>
      <c r="F14" s="24"/>
      <c r="G14" s="24"/>
      <c r="H14" s="23"/>
    </row>
    <row r="15" spans="2:8">
      <c r="B15" s="16" t="s">
        <v>9</v>
      </c>
      <c r="C15" s="22">
        <v>21113</v>
      </c>
      <c r="D15" s="22">
        <v>17000</v>
      </c>
      <c r="E15" s="23">
        <v>8457</v>
      </c>
      <c r="F15" s="24"/>
      <c r="G15" s="24"/>
      <c r="H15" s="23"/>
    </row>
    <row r="16" spans="2:8">
      <c r="B16" s="16" t="s">
        <v>0</v>
      </c>
      <c r="C16" s="22">
        <v>520</v>
      </c>
      <c r="D16" s="22">
        <v>549</v>
      </c>
      <c r="E16" s="23">
        <v>279</v>
      </c>
      <c r="F16" s="24"/>
      <c r="G16" s="24"/>
      <c r="H16" s="23"/>
    </row>
    <row r="17" spans="2:8">
      <c r="B17" s="16" t="s">
        <v>1</v>
      </c>
      <c r="C17" s="22">
        <v>2990</v>
      </c>
      <c r="D17" s="22">
        <v>3500</v>
      </c>
      <c r="E17" s="23">
        <v>1529</v>
      </c>
      <c r="F17" s="24">
        <v>2365</v>
      </c>
      <c r="G17" s="24">
        <v>2379</v>
      </c>
      <c r="H17" s="23">
        <v>1195</v>
      </c>
    </row>
    <row r="18" spans="2:8">
      <c r="B18" s="16" t="s">
        <v>23</v>
      </c>
      <c r="C18" s="22">
        <v>3876</v>
      </c>
      <c r="D18" s="22">
        <v>3500</v>
      </c>
      <c r="E18" s="23">
        <v>1664</v>
      </c>
      <c r="F18" s="24">
        <v>2899</v>
      </c>
      <c r="G18" s="24">
        <v>3291</v>
      </c>
      <c r="H18" s="23">
        <v>1647</v>
      </c>
    </row>
    <row r="19" spans="2:8">
      <c r="B19" s="16" t="s">
        <v>10</v>
      </c>
      <c r="C19" s="22">
        <v>62</v>
      </c>
      <c r="D19" s="22">
        <v>62</v>
      </c>
      <c r="E19" s="23"/>
      <c r="F19" s="24">
        <v>62</v>
      </c>
      <c r="G19" s="24">
        <v>74</v>
      </c>
      <c r="H19" s="23">
        <v>37</v>
      </c>
    </row>
    <row r="20" spans="2:8">
      <c r="B20" s="16" t="s">
        <v>18</v>
      </c>
      <c r="C20" s="22">
        <v>1600</v>
      </c>
      <c r="D20" s="22">
        <v>1900</v>
      </c>
      <c r="E20" s="23">
        <v>1427</v>
      </c>
      <c r="F20" s="24"/>
      <c r="G20" s="24"/>
      <c r="H20" s="23"/>
    </row>
    <row r="21" spans="2:8">
      <c r="B21" s="16" t="s">
        <v>19</v>
      </c>
      <c r="C21" s="22">
        <v>350</v>
      </c>
      <c r="D21" s="22">
        <v>600</v>
      </c>
      <c r="E21" s="23">
        <v>7</v>
      </c>
      <c r="F21" s="24"/>
      <c r="G21" s="24"/>
      <c r="H21" s="23"/>
    </row>
    <row r="22" spans="2:8">
      <c r="B22" s="16" t="s">
        <v>20</v>
      </c>
      <c r="C22" s="22">
        <v>1200</v>
      </c>
      <c r="D22" s="22">
        <v>1400</v>
      </c>
      <c r="E22" s="23">
        <v>695</v>
      </c>
      <c r="F22" s="24"/>
      <c r="G22" s="24"/>
      <c r="H22" s="23"/>
    </row>
    <row r="23" spans="2:8">
      <c r="B23" s="16" t="s">
        <v>21</v>
      </c>
      <c r="C23" s="22">
        <v>9986</v>
      </c>
      <c r="D23" s="22">
        <v>3600</v>
      </c>
      <c r="E23" s="23">
        <v>2087</v>
      </c>
      <c r="F23" s="24">
        <v>8143</v>
      </c>
      <c r="G23" s="24">
        <v>1834</v>
      </c>
      <c r="H23" s="23"/>
    </row>
    <row r="24" spans="2:8">
      <c r="B24" s="16" t="s">
        <v>25</v>
      </c>
      <c r="C24" s="22"/>
      <c r="D24" s="22">
        <v>43</v>
      </c>
      <c r="E24" s="23"/>
      <c r="F24" s="24">
        <v>4869</v>
      </c>
      <c r="G24" s="24">
        <v>4832</v>
      </c>
      <c r="H24" s="23">
        <v>4832</v>
      </c>
    </row>
    <row r="25" spans="2:8">
      <c r="B25" s="16" t="s">
        <v>11</v>
      </c>
      <c r="C25" s="22">
        <v>1200</v>
      </c>
      <c r="D25" s="22">
        <v>1300</v>
      </c>
      <c r="E25" s="23">
        <v>547</v>
      </c>
      <c r="F25" s="24"/>
      <c r="G25" s="24"/>
      <c r="H25" s="23"/>
    </row>
    <row r="26" spans="2:8">
      <c r="B26" s="16" t="s">
        <v>12</v>
      </c>
      <c r="C26" s="22">
        <v>800</v>
      </c>
      <c r="D26" s="22">
        <v>800</v>
      </c>
      <c r="E26" s="23">
        <v>164</v>
      </c>
      <c r="F26" s="24"/>
      <c r="G26" s="24"/>
      <c r="H26" s="23"/>
    </row>
    <row r="27" spans="2:8">
      <c r="B27" s="16" t="s">
        <v>13</v>
      </c>
      <c r="C27" s="22">
        <v>360</v>
      </c>
      <c r="D27" s="22">
        <v>510</v>
      </c>
      <c r="E27" s="23">
        <v>300</v>
      </c>
      <c r="F27" s="24"/>
      <c r="G27" s="24"/>
      <c r="H27" s="23"/>
    </row>
    <row r="28" spans="2:8">
      <c r="B28" s="16" t="s">
        <v>14</v>
      </c>
      <c r="C28" s="22">
        <v>388</v>
      </c>
      <c r="D28" s="22"/>
      <c r="E28" s="23">
        <v>160</v>
      </c>
      <c r="F28" s="24"/>
      <c r="G28" s="24"/>
      <c r="H28" s="23"/>
    </row>
    <row r="29" spans="2:8">
      <c r="B29" s="16" t="s">
        <v>16</v>
      </c>
      <c r="C29" s="22">
        <v>3200</v>
      </c>
      <c r="D29" s="22">
        <v>3138</v>
      </c>
      <c r="E29" s="23">
        <v>1093</v>
      </c>
      <c r="F29" s="24"/>
      <c r="G29" s="24"/>
      <c r="H29" s="23"/>
    </row>
    <row r="30" spans="2:8">
      <c r="B30" s="16" t="s">
        <v>117</v>
      </c>
      <c r="C30" s="22"/>
      <c r="D30" s="22"/>
      <c r="E30" s="23"/>
      <c r="F30" s="24"/>
      <c r="G30" s="24">
        <v>325</v>
      </c>
      <c r="H30" s="23"/>
    </row>
    <row r="31" spans="2:8">
      <c r="B31" s="16" t="s">
        <v>15</v>
      </c>
      <c r="C31" s="22">
        <v>151</v>
      </c>
      <c r="D31" s="22">
        <v>155</v>
      </c>
      <c r="E31" s="23">
        <v>79</v>
      </c>
      <c r="F31" s="24"/>
      <c r="G31" s="24"/>
      <c r="H31" s="23"/>
    </row>
    <row r="32" spans="2:8">
      <c r="B32" s="16" t="s">
        <v>2</v>
      </c>
      <c r="C32" s="22">
        <v>2600</v>
      </c>
      <c r="D32" s="22">
        <v>3150</v>
      </c>
      <c r="E32" s="23">
        <v>1193</v>
      </c>
      <c r="F32" s="24"/>
      <c r="G32" s="24"/>
      <c r="H32" s="23"/>
    </row>
    <row r="33" spans="2:8" ht="15.75" thickBot="1">
      <c r="B33" s="16" t="s">
        <v>3</v>
      </c>
      <c r="C33" s="22">
        <v>700</v>
      </c>
      <c r="D33" s="22">
        <v>270</v>
      </c>
      <c r="E33" s="23">
        <v>210</v>
      </c>
      <c r="F33" s="24"/>
      <c r="G33" s="24">
        <v>360</v>
      </c>
      <c r="H33" s="28">
        <v>12395</v>
      </c>
    </row>
    <row r="34" spans="2:8" ht="15.75" thickBot="1">
      <c r="B34" s="26" t="s">
        <v>26</v>
      </c>
      <c r="C34" s="27">
        <v>4223</v>
      </c>
      <c r="D34" s="27">
        <v>46287</v>
      </c>
      <c r="E34" s="28">
        <v>12672</v>
      </c>
      <c r="F34" s="29">
        <v>2900</v>
      </c>
      <c r="G34" s="29">
        <v>46413</v>
      </c>
      <c r="H34" s="31">
        <f t="shared" ref="H34" si="0">SUM(H8:H33)</f>
        <v>89531</v>
      </c>
    </row>
    <row r="35" spans="2:8" ht="15.75" thickBot="1">
      <c r="B35" s="33" t="s">
        <v>17</v>
      </c>
      <c r="C35" s="34">
        <f>SUM(C8:C34)</f>
        <v>143943</v>
      </c>
      <c r="D35" s="30">
        <f>SUM(D8:D34)</f>
        <v>219809</v>
      </c>
      <c r="E35" s="31">
        <f>SUM(E8:E34)</f>
        <v>66142</v>
      </c>
      <c r="F35" s="32">
        <f>SUM(F8:F34)</f>
        <v>184585</v>
      </c>
      <c r="G35" s="30">
        <f>SUM(G8:G34)</f>
        <v>219809</v>
      </c>
      <c r="H35" s="14"/>
    </row>
    <row r="36" spans="2:8" ht="15.75" thickBot="1">
      <c r="B36" s="14"/>
      <c r="C36" s="14"/>
      <c r="D36" s="35"/>
      <c r="E36" s="14"/>
      <c r="F36" s="14"/>
      <c r="G36" s="14"/>
      <c r="H36" s="14"/>
    </row>
    <row r="37" spans="2:8" ht="15.75" thickBot="1">
      <c r="B37" s="14" t="s">
        <v>107</v>
      </c>
      <c r="C37" s="14"/>
      <c r="D37" s="14"/>
      <c r="E37" s="15" t="s">
        <v>28</v>
      </c>
      <c r="F37" s="14"/>
      <c r="G37" s="14"/>
      <c r="H37" s="13"/>
    </row>
    <row r="38" spans="2:8" ht="15.75" thickBot="1">
      <c r="B38" s="2" t="s">
        <v>24</v>
      </c>
      <c r="C38" s="36" t="s">
        <v>112</v>
      </c>
      <c r="D38" s="37"/>
      <c r="E38" s="13"/>
      <c r="F38" s="38" t="s">
        <v>113</v>
      </c>
      <c r="G38" s="37"/>
      <c r="H38" s="12" t="s">
        <v>111</v>
      </c>
    </row>
    <row r="39" spans="2:8" ht="15.75" thickBot="1">
      <c r="B39" s="3"/>
      <c r="C39" s="10" t="s">
        <v>109</v>
      </c>
      <c r="D39" s="11" t="s">
        <v>110</v>
      </c>
      <c r="E39" s="12" t="s">
        <v>111</v>
      </c>
      <c r="F39" s="18" t="s">
        <v>109</v>
      </c>
      <c r="G39" s="11" t="s">
        <v>110</v>
      </c>
      <c r="H39" s="20">
        <v>120</v>
      </c>
    </row>
    <row r="40" spans="2:8">
      <c r="B40" s="17" t="s">
        <v>29</v>
      </c>
      <c r="C40" s="19">
        <v>37884</v>
      </c>
      <c r="D40" s="19">
        <v>29496</v>
      </c>
      <c r="E40" s="20">
        <v>16322</v>
      </c>
      <c r="F40" s="21"/>
      <c r="G40" s="21">
        <v>31529</v>
      </c>
      <c r="H40" s="23"/>
    </row>
    <row r="41" spans="2:8" ht="15.75" thickBot="1">
      <c r="B41" s="16" t="s">
        <v>30</v>
      </c>
      <c r="C41" s="22">
        <v>279</v>
      </c>
      <c r="D41" s="22"/>
      <c r="E41" s="23"/>
      <c r="F41" s="24"/>
      <c r="G41" s="24"/>
      <c r="H41" s="28">
        <v>2203</v>
      </c>
    </row>
    <row r="42" spans="2:8" ht="15.75" thickBot="1">
      <c r="B42" s="26" t="s">
        <v>27</v>
      </c>
      <c r="C42" s="27">
        <v>7193</v>
      </c>
      <c r="D42" s="27">
        <v>4688</v>
      </c>
      <c r="E42" s="28">
        <v>3773</v>
      </c>
      <c r="F42" s="29">
        <v>4714</v>
      </c>
      <c r="G42" s="29">
        <v>2655</v>
      </c>
      <c r="H42" s="31">
        <f t="shared" ref="E42:H43" si="1">SUM(H39:H41)</f>
        <v>2323</v>
      </c>
    </row>
    <row r="43" spans="2:8" ht="15.75" thickBot="1">
      <c r="B43" s="33" t="s">
        <v>17</v>
      </c>
      <c r="C43" s="34">
        <f>SUM(C40:C42)</f>
        <v>45356</v>
      </c>
      <c r="D43" s="30">
        <f>SUM(D40:D42)</f>
        <v>34184</v>
      </c>
      <c r="E43" s="31">
        <f t="shared" si="1"/>
        <v>20095</v>
      </c>
      <c r="F43" s="32">
        <f t="shared" si="1"/>
        <v>4714</v>
      </c>
      <c r="G43" s="30">
        <f>SUM(G40:G42)</f>
        <v>34184</v>
      </c>
      <c r="H43" s="14"/>
    </row>
    <row r="44" spans="2:8" ht="15.75" thickBot="1">
      <c r="B44" s="14"/>
      <c r="C44" s="14"/>
      <c r="D44" s="14"/>
      <c r="E44" s="14"/>
      <c r="F44" s="14"/>
      <c r="G44" s="14"/>
      <c r="H44" s="31">
        <f t="shared" ref="E44:H45" si="2">H42+H34</f>
        <v>91854</v>
      </c>
    </row>
    <row r="45" spans="2:8" ht="15.75" thickBot="1">
      <c r="B45" s="33" t="s">
        <v>115</v>
      </c>
      <c r="C45" s="34">
        <f>C43+C35</f>
        <v>189299</v>
      </c>
      <c r="D45" s="30">
        <f>D35+D43</f>
        <v>253993</v>
      </c>
      <c r="E45" s="31">
        <f t="shared" si="2"/>
        <v>86237</v>
      </c>
      <c r="F45" s="32">
        <f t="shared" si="2"/>
        <v>189299</v>
      </c>
      <c r="G45" s="30">
        <f>G35+G43</f>
        <v>253993</v>
      </c>
    </row>
  </sheetData>
  <mergeCells count="4">
    <mergeCell ref="C6:D6"/>
    <mergeCell ref="F6:G6"/>
    <mergeCell ref="C38:D38"/>
    <mergeCell ref="F38:G38"/>
  </mergeCells>
  <pageMargins left="0.25" right="0.25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B2:C19"/>
  <sheetViews>
    <sheetView workbookViewId="0">
      <selection activeCell="E14" sqref="E14"/>
    </sheetView>
  </sheetViews>
  <sheetFormatPr defaultRowHeight="15"/>
  <cols>
    <col min="1" max="1" width="6.7109375" customWidth="1"/>
    <col min="2" max="2" width="30.7109375" customWidth="1"/>
    <col min="3" max="3" width="11.85546875" customWidth="1"/>
  </cols>
  <sheetData>
    <row r="2" spans="2:3">
      <c r="B2" s="4" t="s">
        <v>45</v>
      </c>
    </row>
    <row r="3" spans="2:3">
      <c r="B3" s="4" t="s">
        <v>70</v>
      </c>
    </row>
    <row r="6" spans="2:3">
      <c r="B6" s="5" t="s">
        <v>31</v>
      </c>
      <c r="C6" s="1"/>
    </row>
    <row r="7" spans="2:3">
      <c r="B7" s="1" t="s">
        <v>76</v>
      </c>
      <c r="C7" s="1"/>
    </row>
    <row r="8" spans="2:3">
      <c r="B8" s="1" t="s">
        <v>33</v>
      </c>
      <c r="C8" s="1"/>
    </row>
    <row r="9" spans="2:3">
      <c r="B9" s="1" t="s">
        <v>87</v>
      </c>
      <c r="C9" s="1"/>
    </row>
    <row r="10" spans="2:3">
      <c r="B10" s="1" t="s">
        <v>35</v>
      </c>
      <c r="C10" s="1">
        <v>1400</v>
      </c>
    </row>
    <row r="11" spans="2:3">
      <c r="B11" s="1" t="s">
        <v>77</v>
      </c>
      <c r="C11" s="1"/>
    </row>
    <row r="12" spans="2:3">
      <c r="B12" s="1" t="s">
        <v>78</v>
      </c>
      <c r="C12" s="1"/>
    </row>
    <row r="13" spans="2:3">
      <c r="B13" s="5" t="s">
        <v>36</v>
      </c>
      <c r="C13" s="5">
        <v>1400</v>
      </c>
    </row>
    <row r="14" spans="2:3">
      <c r="B14" s="6"/>
      <c r="C14" s="7"/>
    </row>
    <row r="15" spans="2:3">
      <c r="B15" s="5" t="s">
        <v>37</v>
      </c>
      <c r="C15" s="5"/>
    </row>
    <row r="16" spans="2:3">
      <c r="B16" s="1" t="s">
        <v>75</v>
      </c>
      <c r="C16" s="1"/>
    </row>
    <row r="17" spans="2:3">
      <c r="B17" s="1" t="s">
        <v>40</v>
      </c>
      <c r="C17" s="1"/>
    </row>
    <row r="18" spans="2:3">
      <c r="B18" s="5" t="s">
        <v>44</v>
      </c>
      <c r="C18" s="8"/>
    </row>
    <row r="19" spans="2:3">
      <c r="C19" s="9"/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B2:C17"/>
  <sheetViews>
    <sheetView workbookViewId="0">
      <selection activeCell="D5" sqref="D5"/>
    </sheetView>
  </sheetViews>
  <sheetFormatPr defaultRowHeight="15"/>
  <cols>
    <col min="1" max="1" width="6.7109375" customWidth="1"/>
    <col min="2" max="2" width="30.7109375" customWidth="1"/>
    <col min="3" max="3" width="11.85546875" customWidth="1"/>
  </cols>
  <sheetData>
    <row r="2" spans="2:3">
      <c r="B2" s="4" t="s">
        <v>45</v>
      </c>
    </row>
    <row r="3" spans="2:3">
      <c r="B3" s="4" t="s">
        <v>18</v>
      </c>
    </row>
    <row r="6" spans="2:3">
      <c r="B6" s="5" t="s">
        <v>31</v>
      </c>
      <c r="C6" s="1"/>
    </row>
    <row r="7" spans="2:3">
      <c r="B7" s="1" t="s">
        <v>32</v>
      </c>
      <c r="C7" s="1"/>
    </row>
    <row r="8" spans="2:3">
      <c r="B8" s="1" t="s">
        <v>33</v>
      </c>
      <c r="C8" s="1"/>
    </row>
    <row r="9" spans="2:3">
      <c r="B9" s="1" t="s">
        <v>64</v>
      </c>
      <c r="C9" s="1">
        <v>200</v>
      </c>
    </row>
    <row r="10" spans="2:3">
      <c r="B10" s="1" t="s">
        <v>35</v>
      </c>
      <c r="C10" s="1">
        <v>1400</v>
      </c>
    </row>
    <row r="11" spans="2:3">
      <c r="B11" s="5" t="s">
        <v>36</v>
      </c>
      <c r="C11" s="5">
        <v>1600</v>
      </c>
    </row>
    <row r="12" spans="2:3">
      <c r="B12" s="6"/>
      <c r="C12" s="7"/>
    </row>
    <row r="13" spans="2:3">
      <c r="B13" s="5" t="s">
        <v>37</v>
      </c>
      <c r="C13" s="5"/>
    </row>
    <row r="14" spans="2:3">
      <c r="B14" s="1" t="s">
        <v>35</v>
      </c>
      <c r="C14" s="1"/>
    </row>
    <row r="15" spans="2:3">
      <c r="B15" s="1" t="s">
        <v>40</v>
      </c>
      <c r="C15" s="1"/>
    </row>
    <row r="16" spans="2:3">
      <c r="B16" s="5" t="s">
        <v>44</v>
      </c>
      <c r="C16" s="8"/>
    </row>
    <row r="17" spans="3:3">
      <c r="C17" s="9"/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B2:C17"/>
  <sheetViews>
    <sheetView workbookViewId="0">
      <selection activeCell="C13" sqref="C13"/>
    </sheetView>
  </sheetViews>
  <sheetFormatPr defaultRowHeight="15"/>
  <cols>
    <col min="1" max="1" width="6.7109375" customWidth="1"/>
    <col min="2" max="2" width="30.7109375" customWidth="1"/>
    <col min="3" max="3" width="11.85546875" customWidth="1"/>
  </cols>
  <sheetData>
    <row r="2" spans="2:3">
      <c r="B2" s="4" t="s">
        <v>45</v>
      </c>
    </row>
    <row r="3" spans="2:3">
      <c r="B3" s="4" t="s">
        <v>20</v>
      </c>
    </row>
    <row r="6" spans="2:3">
      <c r="B6" s="5" t="s">
        <v>31</v>
      </c>
      <c r="C6" s="1"/>
    </row>
    <row r="7" spans="2:3">
      <c r="B7" s="1" t="s">
        <v>32</v>
      </c>
      <c r="C7" s="1">
        <v>804</v>
      </c>
    </row>
    <row r="8" spans="2:3">
      <c r="B8" s="1" t="s">
        <v>33</v>
      </c>
      <c r="C8" s="1">
        <v>217</v>
      </c>
    </row>
    <row r="9" spans="2:3">
      <c r="B9" s="1" t="s">
        <v>64</v>
      </c>
      <c r="C9" s="1">
        <v>179</v>
      </c>
    </row>
    <row r="10" spans="2:3">
      <c r="B10" s="1" t="s">
        <v>35</v>
      </c>
      <c r="C10" s="1"/>
    </row>
    <row r="11" spans="2:3">
      <c r="B11" s="5" t="s">
        <v>36</v>
      </c>
      <c r="C11" s="5">
        <v>1200</v>
      </c>
    </row>
    <row r="12" spans="2:3">
      <c r="B12" s="6"/>
      <c r="C12" s="7"/>
    </row>
    <row r="13" spans="2:3">
      <c r="B13" s="5" t="s">
        <v>37</v>
      </c>
      <c r="C13" s="5"/>
    </row>
    <row r="14" spans="2:3">
      <c r="B14" s="1" t="s">
        <v>35</v>
      </c>
      <c r="C14" s="1"/>
    </row>
    <row r="15" spans="2:3">
      <c r="B15" s="1" t="s">
        <v>40</v>
      </c>
      <c r="C15" s="1"/>
    </row>
    <row r="16" spans="2:3">
      <c r="B16" s="5" t="s">
        <v>44</v>
      </c>
      <c r="C16" s="8"/>
    </row>
    <row r="17" spans="3:3">
      <c r="C17" s="9"/>
    </row>
  </sheetData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B2:C18"/>
  <sheetViews>
    <sheetView workbookViewId="0">
      <selection activeCell="C12" sqref="C12"/>
    </sheetView>
  </sheetViews>
  <sheetFormatPr defaultRowHeight="15"/>
  <cols>
    <col min="1" max="1" width="6.7109375" customWidth="1"/>
    <col min="2" max="2" width="30.7109375" customWidth="1"/>
    <col min="3" max="3" width="11.85546875" customWidth="1"/>
  </cols>
  <sheetData>
    <row r="2" spans="2:3">
      <c r="B2" s="4" t="s">
        <v>45</v>
      </c>
    </row>
    <row r="3" spans="2:3">
      <c r="B3" s="4" t="s">
        <v>63</v>
      </c>
    </row>
    <row r="6" spans="2:3">
      <c r="B6" s="5" t="s">
        <v>31</v>
      </c>
      <c r="C6" s="1"/>
    </row>
    <row r="7" spans="2:3">
      <c r="B7" s="1" t="s">
        <v>71</v>
      </c>
      <c r="C7" s="1">
        <v>2750</v>
      </c>
    </row>
    <row r="8" spans="2:3">
      <c r="B8" s="1" t="s">
        <v>33</v>
      </c>
      <c r="C8" s="1">
        <v>760</v>
      </c>
    </row>
    <row r="9" spans="2:3">
      <c r="B9" s="1" t="s">
        <v>34</v>
      </c>
      <c r="C9" s="1">
        <v>16923</v>
      </c>
    </row>
    <row r="10" spans="2:3">
      <c r="B10" s="1" t="s">
        <v>35</v>
      </c>
      <c r="C10" s="1"/>
    </row>
    <row r="11" spans="2:3">
      <c r="B11" s="1"/>
      <c r="C11" s="1"/>
    </row>
    <row r="12" spans="2:3">
      <c r="B12" s="5" t="s">
        <v>36</v>
      </c>
      <c r="C12" s="5">
        <v>20433</v>
      </c>
    </row>
    <row r="13" spans="2:3">
      <c r="B13" s="6"/>
      <c r="C13" s="7"/>
    </row>
    <row r="14" spans="2:3">
      <c r="B14" s="5" t="s">
        <v>37</v>
      </c>
      <c r="C14" s="5"/>
    </row>
    <row r="15" spans="2:3">
      <c r="B15" s="1" t="s">
        <v>67</v>
      </c>
      <c r="C15" s="1"/>
    </row>
    <row r="16" spans="2:3">
      <c r="B16" s="1" t="s">
        <v>40</v>
      </c>
      <c r="C16" s="1"/>
    </row>
    <row r="17" spans="2:3">
      <c r="B17" s="5" t="s">
        <v>44</v>
      </c>
      <c r="C17" s="8"/>
    </row>
    <row r="18" spans="2:3">
      <c r="C18" s="9"/>
    </row>
  </sheetData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B2:C18"/>
  <sheetViews>
    <sheetView workbookViewId="0">
      <selection activeCell="F18" sqref="E18:F18"/>
    </sheetView>
  </sheetViews>
  <sheetFormatPr defaultRowHeight="15"/>
  <cols>
    <col min="1" max="1" width="6.7109375" customWidth="1"/>
    <col min="2" max="2" width="30.7109375" customWidth="1"/>
    <col min="3" max="3" width="11.85546875" customWidth="1"/>
  </cols>
  <sheetData>
    <row r="2" spans="2:3">
      <c r="B2" s="4" t="s">
        <v>45</v>
      </c>
    </row>
    <row r="3" spans="2:3">
      <c r="B3" s="4" t="s">
        <v>65</v>
      </c>
    </row>
    <row r="6" spans="2:3">
      <c r="B6" s="5" t="s">
        <v>31</v>
      </c>
      <c r="C6" s="1"/>
    </row>
    <row r="7" spans="2:3">
      <c r="B7" s="1" t="s">
        <v>32</v>
      </c>
      <c r="C7" s="1"/>
    </row>
    <row r="8" spans="2:3">
      <c r="B8" s="1" t="s">
        <v>33</v>
      </c>
      <c r="C8" s="1"/>
    </row>
    <row r="9" spans="2:3">
      <c r="B9" s="1" t="s">
        <v>64</v>
      </c>
      <c r="C9" s="1">
        <v>500</v>
      </c>
    </row>
    <row r="10" spans="2:3">
      <c r="B10" s="1" t="s">
        <v>35</v>
      </c>
      <c r="C10" s="1">
        <v>2365</v>
      </c>
    </row>
    <row r="11" spans="2:3">
      <c r="B11" s="1" t="s">
        <v>72</v>
      </c>
      <c r="C11" s="1">
        <v>125</v>
      </c>
    </row>
    <row r="12" spans="2:3">
      <c r="B12" s="5" t="s">
        <v>36</v>
      </c>
      <c r="C12" s="5">
        <v>2990</v>
      </c>
    </row>
    <row r="13" spans="2:3">
      <c r="B13" s="6"/>
      <c r="C13" s="7"/>
    </row>
    <row r="14" spans="2:3">
      <c r="B14" s="5" t="s">
        <v>37</v>
      </c>
      <c r="C14" s="5"/>
    </row>
    <row r="15" spans="2:3">
      <c r="B15" s="1" t="s">
        <v>67</v>
      </c>
      <c r="C15" s="1">
        <v>2365</v>
      </c>
    </row>
    <row r="16" spans="2:3">
      <c r="B16" s="1" t="s">
        <v>40</v>
      </c>
      <c r="C16" s="1"/>
    </row>
    <row r="17" spans="2:3">
      <c r="B17" s="5" t="s">
        <v>44</v>
      </c>
      <c r="C17" s="8">
        <v>2365</v>
      </c>
    </row>
    <row r="18" spans="2:3">
      <c r="C18" s="9"/>
    </row>
  </sheetData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B2:C17"/>
  <sheetViews>
    <sheetView workbookViewId="0">
      <selection activeCell="B9" sqref="B9"/>
    </sheetView>
  </sheetViews>
  <sheetFormatPr defaultRowHeight="15"/>
  <cols>
    <col min="1" max="1" width="6.7109375" customWidth="1"/>
    <col min="2" max="2" width="30.7109375" customWidth="1"/>
    <col min="3" max="3" width="11.85546875" customWidth="1"/>
  </cols>
  <sheetData>
    <row r="2" spans="2:3">
      <c r="B2" s="4" t="s">
        <v>45</v>
      </c>
    </row>
    <row r="3" spans="2:3">
      <c r="B3" s="4" t="s">
        <v>82</v>
      </c>
    </row>
    <row r="6" spans="2:3">
      <c r="B6" s="5" t="s">
        <v>31</v>
      </c>
      <c r="C6" s="1"/>
    </row>
    <row r="7" spans="2:3">
      <c r="B7" s="1" t="s">
        <v>32</v>
      </c>
      <c r="C7" s="1"/>
    </row>
    <row r="8" spans="2:3">
      <c r="B8" s="1" t="s">
        <v>33</v>
      </c>
      <c r="C8" s="1"/>
    </row>
    <row r="9" spans="2:3">
      <c r="B9" s="1" t="s">
        <v>87</v>
      </c>
      <c r="C9" s="1"/>
    </row>
    <row r="10" spans="2:3">
      <c r="B10" s="1" t="s">
        <v>83</v>
      </c>
      <c r="C10" s="1">
        <v>360</v>
      </c>
    </row>
    <row r="11" spans="2:3">
      <c r="B11" s="5" t="s">
        <v>36</v>
      </c>
      <c r="C11" s="5">
        <v>360</v>
      </c>
    </row>
    <row r="12" spans="2:3">
      <c r="B12" s="6"/>
      <c r="C12" s="7"/>
    </row>
    <row r="13" spans="2:3">
      <c r="B13" s="5" t="s">
        <v>37</v>
      </c>
      <c r="C13" s="5"/>
    </row>
    <row r="14" spans="2:3">
      <c r="B14" s="1" t="s">
        <v>67</v>
      </c>
      <c r="C14" s="1"/>
    </row>
    <row r="15" spans="2:3">
      <c r="B15" s="1" t="s">
        <v>40</v>
      </c>
      <c r="C15" s="1"/>
    </row>
    <row r="16" spans="2:3">
      <c r="B16" s="5" t="s">
        <v>44</v>
      </c>
      <c r="C16" s="8"/>
    </row>
    <row r="17" spans="3:3">
      <c r="C17" s="9"/>
    </row>
  </sheetData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B2:C17"/>
  <sheetViews>
    <sheetView workbookViewId="0">
      <selection activeCell="B9" sqref="B9"/>
    </sheetView>
  </sheetViews>
  <sheetFormatPr defaultRowHeight="15"/>
  <cols>
    <col min="1" max="1" width="6.7109375" customWidth="1"/>
    <col min="2" max="2" width="30.7109375" customWidth="1"/>
    <col min="3" max="3" width="11.85546875" customWidth="1"/>
  </cols>
  <sheetData>
    <row r="2" spans="2:3">
      <c r="B2" s="4" t="s">
        <v>45</v>
      </c>
    </row>
    <row r="3" spans="2:3">
      <c r="B3" s="4" t="s">
        <v>68</v>
      </c>
    </row>
    <row r="6" spans="2:3">
      <c r="B6" s="5" t="s">
        <v>31</v>
      </c>
      <c r="C6" s="1"/>
    </row>
    <row r="7" spans="2:3">
      <c r="B7" s="1" t="s">
        <v>32</v>
      </c>
      <c r="C7" s="1">
        <v>2615</v>
      </c>
    </row>
    <row r="8" spans="2:3">
      <c r="B8" s="1" t="s">
        <v>33</v>
      </c>
      <c r="C8" s="1">
        <v>577</v>
      </c>
    </row>
    <row r="9" spans="2:3">
      <c r="B9" s="1" t="s">
        <v>34</v>
      </c>
      <c r="C9" s="1">
        <v>684</v>
      </c>
    </row>
    <row r="10" spans="2:3">
      <c r="B10" s="1" t="s">
        <v>35</v>
      </c>
      <c r="C10" s="1"/>
    </row>
    <row r="11" spans="2:3">
      <c r="B11" s="5" t="s">
        <v>36</v>
      </c>
      <c r="C11" s="5">
        <v>3876</v>
      </c>
    </row>
    <row r="12" spans="2:3">
      <c r="B12" s="6"/>
      <c r="C12" s="7"/>
    </row>
    <row r="13" spans="2:3">
      <c r="B13" s="5" t="s">
        <v>37</v>
      </c>
      <c r="C13" s="5"/>
    </row>
    <row r="14" spans="2:3">
      <c r="B14" s="1" t="s">
        <v>67</v>
      </c>
      <c r="C14" s="1">
        <v>2889</v>
      </c>
    </row>
    <row r="15" spans="2:3">
      <c r="B15" s="1" t="s">
        <v>40</v>
      </c>
      <c r="C15" s="1"/>
    </row>
    <row r="16" spans="2:3">
      <c r="B16" s="5" t="s">
        <v>44</v>
      </c>
      <c r="C16" s="8">
        <v>2889</v>
      </c>
    </row>
    <row r="17" spans="3:3">
      <c r="C17" s="9"/>
    </row>
  </sheetData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>
  <dimension ref="B2:C18"/>
  <sheetViews>
    <sheetView workbookViewId="0">
      <selection activeCell="B9" sqref="B9"/>
    </sheetView>
  </sheetViews>
  <sheetFormatPr defaultRowHeight="15"/>
  <cols>
    <col min="1" max="1" width="6.7109375" customWidth="1"/>
    <col min="2" max="2" width="30.7109375" customWidth="1"/>
    <col min="3" max="3" width="11.85546875" customWidth="1"/>
  </cols>
  <sheetData>
    <row r="2" spans="2:3">
      <c r="B2" s="4" t="s">
        <v>45</v>
      </c>
    </row>
    <row r="3" spans="2:3">
      <c r="B3" s="4" t="s">
        <v>73</v>
      </c>
    </row>
    <row r="6" spans="2:3">
      <c r="B6" s="5" t="s">
        <v>31</v>
      </c>
      <c r="C6" s="1"/>
    </row>
    <row r="7" spans="2:3">
      <c r="B7" s="1" t="s">
        <v>32</v>
      </c>
      <c r="C7" s="1"/>
    </row>
    <row r="8" spans="2:3">
      <c r="B8" s="1" t="s">
        <v>33</v>
      </c>
      <c r="C8" s="1"/>
    </row>
    <row r="9" spans="2:3">
      <c r="B9" s="1" t="s">
        <v>87</v>
      </c>
      <c r="C9" s="1">
        <v>350</v>
      </c>
    </row>
    <row r="10" spans="2:3">
      <c r="B10" s="1" t="s">
        <v>35</v>
      </c>
      <c r="C10" s="1"/>
    </row>
    <row r="11" spans="2:3">
      <c r="B11" s="1" t="s">
        <v>66</v>
      </c>
      <c r="C11" s="1"/>
    </row>
    <row r="12" spans="2:3">
      <c r="B12" s="5" t="s">
        <v>36</v>
      </c>
      <c r="C12" s="5">
        <v>350</v>
      </c>
    </row>
    <row r="13" spans="2:3">
      <c r="B13" s="6"/>
      <c r="C13" s="7"/>
    </row>
    <row r="14" spans="2:3">
      <c r="B14" s="5" t="s">
        <v>37</v>
      </c>
      <c r="C14" s="5"/>
    </row>
    <row r="15" spans="2:3">
      <c r="B15" s="1" t="s">
        <v>67</v>
      </c>
      <c r="C15" s="1"/>
    </row>
    <row r="16" spans="2:3">
      <c r="B16" s="1" t="s">
        <v>40</v>
      </c>
      <c r="C16" s="1"/>
    </row>
    <row r="17" spans="2:3">
      <c r="B17" s="5" t="s">
        <v>44</v>
      </c>
      <c r="C17" s="8"/>
    </row>
    <row r="18" spans="2:3">
      <c r="C18" s="9"/>
    </row>
  </sheetData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>
  <dimension ref="B2:C17"/>
  <sheetViews>
    <sheetView workbookViewId="0">
      <selection activeCell="G13" sqref="G13"/>
    </sheetView>
  </sheetViews>
  <sheetFormatPr defaultRowHeight="15"/>
  <cols>
    <col min="1" max="1" width="6.7109375" customWidth="1"/>
    <col min="2" max="2" width="30.7109375" customWidth="1"/>
    <col min="3" max="3" width="11.85546875" customWidth="1"/>
  </cols>
  <sheetData>
    <row r="2" spans="2:3">
      <c r="B2" s="4" t="s">
        <v>45</v>
      </c>
    </row>
    <row r="3" spans="2:3">
      <c r="B3" s="4" t="s">
        <v>74</v>
      </c>
    </row>
    <row r="6" spans="2:3">
      <c r="B6" s="5" t="s">
        <v>31</v>
      </c>
      <c r="C6" s="1"/>
    </row>
    <row r="7" spans="2:3">
      <c r="B7" s="1" t="s">
        <v>32</v>
      </c>
      <c r="C7" s="1">
        <v>1943</v>
      </c>
    </row>
    <row r="8" spans="2:3">
      <c r="B8" s="1" t="s">
        <v>33</v>
      </c>
      <c r="C8" s="1">
        <v>508</v>
      </c>
    </row>
    <row r="9" spans="2:3">
      <c r="B9" s="1" t="s">
        <v>87</v>
      </c>
      <c r="C9" s="1">
        <v>7535</v>
      </c>
    </row>
    <row r="10" spans="2:3">
      <c r="B10" s="1" t="s">
        <v>35</v>
      </c>
      <c r="C10" s="1"/>
    </row>
    <row r="11" spans="2:3">
      <c r="B11" s="5" t="s">
        <v>36</v>
      </c>
      <c r="C11" s="5">
        <v>9986</v>
      </c>
    </row>
    <row r="12" spans="2:3">
      <c r="B12" s="6"/>
      <c r="C12" s="7"/>
    </row>
    <row r="13" spans="2:3">
      <c r="B13" s="5" t="s">
        <v>37</v>
      </c>
      <c r="C13" s="5"/>
    </row>
    <row r="14" spans="2:3">
      <c r="B14" s="1" t="s">
        <v>75</v>
      </c>
      <c r="C14" s="1">
        <v>6000</v>
      </c>
    </row>
    <row r="15" spans="2:3">
      <c r="B15" s="1" t="s">
        <v>40</v>
      </c>
      <c r="C15" s="1"/>
    </row>
    <row r="16" spans="2:3">
      <c r="B16" s="5" t="s">
        <v>44</v>
      </c>
      <c r="C16" s="8">
        <v>6000</v>
      </c>
    </row>
    <row r="17" spans="3:3">
      <c r="C17" s="9"/>
    </row>
  </sheetData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>
  <dimension ref="B2:C18"/>
  <sheetViews>
    <sheetView workbookViewId="0">
      <selection activeCell="B9" sqref="B9"/>
    </sheetView>
  </sheetViews>
  <sheetFormatPr defaultRowHeight="15"/>
  <cols>
    <col min="1" max="1" width="6.7109375" customWidth="1"/>
    <col min="2" max="2" width="30.7109375" customWidth="1"/>
    <col min="3" max="3" width="11.85546875" customWidth="1"/>
  </cols>
  <sheetData>
    <row r="2" spans="2:3">
      <c r="B2" s="4" t="s">
        <v>45</v>
      </c>
    </row>
    <row r="3" spans="2:3">
      <c r="B3" s="4" t="s">
        <v>84</v>
      </c>
    </row>
    <row r="6" spans="2:3">
      <c r="B6" s="5" t="s">
        <v>31</v>
      </c>
      <c r="C6" s="1"/>
    </row>
    <row r="7" spans="2:3">
      <c r="B7" s="1" t="s">
        <v>32</v>
      </c>
      <c r="C7" s="1"/>
    </row>
    <row r="8" spans="2:3">
      <c r="B8" s="1" t="s">
        <v>33</v>
      </c>
      <c r="C8" s="1"/>
    </row>
    <row r="9" spans="2:3">
      <c r="B9" s="1" t="s">
        <v>87</v>
      </c>
      <c r="C9" s="1"/>
    </row>
    <row r="10" spans="2:3">
      <c r="B10" s="1" t="s">
        <v>35</v>
      </c>
      <c r="C10" s="1">
        <v>388</v>
      </c>
    </row>
    <row r="11" spans="2:3">
      <c r="B11" s="1" t="s">
        <v>85</v>
      </c>
      <c r="C11" s="1"/>
    </row>
    <row r="12" spans="2:3">
      <c r="B12" s="5" t="s">
        <v>36</v>
      </c>
      <c r="C12" s="5">
        <v>388</v>
      </c>
    </row>
    <row r="13" spans="2:3">
      <c r="B13" s="6"/>
      <c r="C13" s="7"/>
    </row>
    <row r="14" spans="2:3">
      <c r="B14" s="5" t="s">
        <v>37</v>
      </c>
      <c r="C14" s="5"/>
    </row>
    <row r="15" spans="2:3">
      <c r="B15" s="1" t="s">
        <v>35</v>
      </c>
      <c r="C15" s="1"/>
    </row>
    <row r="16" spans="2:3">
      <c r="B16" s="1" t="s">
        <v>40</v>
      </c>
      <c r="C16" s="1"/>
    </row>
    <row r="17" spans="2:3">
      <c r="B17" s="5" t="s">
        <v>44</v>
      </c>
      <c r="C17" s="8"/>
    </row>
    <row r="18" spans="2:3">
      <c r="C18" s="9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2:C24"/>
  <sheetViews>
    <sheetView workbookViewId="0">
      <selection activeCell="B11" sqref="B11"/>
    </sheetView>
  </sheetViews>
  <sheetFormatPr defaultRowHeight="15"/>
  <cols>
    <col min="1" max="1" width="6.7109375" customWidth="1"/>
    <col min="2" max="2" width="30.7109375" customWidth="1"/>
    <col min="3" max="3" width="11.85546875" customWidth="1"/>
  </cols>
  <sheetData>
    <row r="2" spans="2:3">
      <c r="B2" s="4" t="s">
        <v>45</v>
      </c>
    </row>
    <row r="3" spans="2:3">
      <c r="B3" s="4" t="s">
        <v>50</v>
      </c>
    </row>
    <row r="6" spans="2:3">
      <c r="B6" s="5" t="s">
        <v>31</v>
      </c>
      <c r="C6" s="1"/>
    </row>
    <row r="7" spans="2:3">
      <c r="B7" s="1" t="s">
        <v>32</v>
      </c>
      <c r="C7" s="1">
        <v>7020</v>
      </c>
    </row>
    <row r="8" spans="2:3">
      <c r="B8" s="1" t="s">
        <v>33</v>
      </c>
      <c r="C8" s="1">
        <v>1777</v>
      </c>
    </row>
    <row r="9" spans="2:3">
      <c r="B9" s="1" t="s">
        <v>34</v>
      </c>
      <c r="C9" s="1">
        <v>9543</v>
      </c>
    </row>
    <row r="10" spans="2:3">
      <c r="B10" s="1" t="s">
        <v>35</v>
      </c>
      <c r="C10" s="1">
        <v>1400</v>
      </c>
    </row>
    <row r="11" spans="2:3">
      <c r="B11" s="1" t="s">
        <v>46</v>
      </c>
      <c r="C11" s="1"/>
    </row>
    <row r="12" spans="2:3">
      <c r="B12" s="1" t="s">
        <v>47</v>
      </c>
      <c r="C12" s="1">
        <f>SUM(C7:C11)</f>
        <v>19740</v>
      </c>
    </row>
    <row r="13" spans="2:3">
      <c r="B13" s="1" t="s">
        <v>49</v>
      </c>
      <c r="C13" s="1">
        <v>800</v>
      </c>
    </row>
    <row r="14" spans="2:3">
      <c r="B14" s="1" t="s">
        <v>48</v>
      </c>
      <c r="C14" s="1">
        <v>800</v>
      </c>
    </row>
    <row r="15" spans="2:3">
      <c r="B15" s="5" t="s">
        <v>36</v>
      </c>
      <c r="C15" s="5">
        <v>20540</v>
      </c>
    </row>
    <row r="16" spans="2:3">
      <c r="B16" s="6"/>
      <c r="C16" s="7"/>
    </row>
    <row r="17" spans="2:3">
      <c r="B17" s="5" t="s">
        <v>37</v>
      </c>
      <c r="C17" s="5"/>
    </row>
    <row r="18" spans="2:3">
      <c r="B18" s="1" t="s">
        <v>38</v>
      </c>
      <c r="C18" s="1">
        <v>743</v>
      </c>
    </row>
    <row r="19" spans="2:3">
      <c r="B19" s="1" t="s">
        <v>39</v>
      </c>
      <c r="C19" s="1"/>
    </row>
    <row r="20" spans="2:3">
      <c r="B20" s="1" t="s">
        <v>40</v>
      </c>
      <c r="C20" s="1"/>
    </row>
    <row r="21" spans="2:3">
      <c r="B21" s="1" t="s">
        <v>41</v>
      </c>
      <c r="C21" s="1"/>
    </row>
    <row r="22" spans="2:3">
      <c r="B22" s="1" t="s">
        <v>42</v>
      </c>
      <c r="C22" s="1"/>
    </row>
    <row r="23" spans="2:3">
      <c r="B23" s="1" t="s">
        <v>43</v>
      </c>
      <c r="C23" s="1">
        <v>60</v>
      </c>
    </row>
    <row r="24" spans="2:3">
      <c r="B24" s="5" t="s">
        <v>44</v>
      </c>
      <c r="C24" s="5">
        <v>803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>
  <dimension ref="B2:C18"/>
  <sheetViews>
    <sheetView workbookViewId="0">
      <selection activeCell="F18" sqref="F18"/>
    </sheetView>
  </sheetViews>
  <sheetFormatPr defaultRowHeight="15"/>
  <cols>
    <col min="1" max="1" width="6.7109375" customWidth="1"/>
    <col min="2" max="2" width="30.7109375" customWidth="1"/>
    <col min="3" max="3" width="11.85546875" customWidth="1"/>
  </cols>
  <sheetData>
    <row r="2" spans="2:3">
      <c r="B2" s="4" t="s">
        <v>45</v>
      </c>
    </row>
    <row r="3" spans="2:3">
      <c r="B3" s="4" t="s">
        <v>2</v>
      </c>
    </row>
    <row r="6" spans="2:3">
      <c r="B6" s="5" t="s">
        <v>31</v>
      </c>
      <c r="C6" s="1"/>
    </row>
    <row r="7" spans="2:3">
      <c r="B7" s="1" t="s">
        <v>32</v>
      </c>
      <c r="C7" s="1">
        <v>1650</v>
      </c>
    </row>
    <row r="8" spans="2:3">
      <c r="B8" s="1" t="s">
        <v>33</v>
      </c>
      <c r="C8" s="1">
        <v>446</v>
      </c>
    </row>
    <row r="9" spans="2:3">
      <c r="B9" s="1" t="s">
        <v>87</v>
      </c>
      <c r="C9" s="1">
        <v>504</v>
      </c>
    </row>
    <row r="10" spans="2:3">
      <c r="B10" s="1" t="s">
        <v>35</v>
      </c>
      <c r="C10" s="1"/>
    </row>
    <row r="11" spans="2:3">
      <c r="B11" s="1" t="s">
        <v>85</v>
      </c>
      <c r="C11" s="1"/>
    </row>
    <row r="12" spans="2:3">
      <c r="B12" s="5" t="s">
        <v>36</v>
      </c>
      <c r="C12" s="5">
        <v>2600</v>
      </c>
    </row>
    <row r="13" spans="2:3">
      <c r="B13" s="6"/>
      <c r="C13" s="7"/>
    </row>
    <row r="14" spans="2:3">
      <c r="B14" s="5" t="s">
        <v>37</v>
      </c>
      <c r="C14" s="5"/>
    </row>
    <row r="15" spans="2:3">
      <c r="B15" s="1" t="s">
        <v>35</v>
      </c>
      <c r="C15" s="1"/>
    </row>
    <row r="16" spans="2:3">
      <c r="B16" s="1" t="s">
        <v>40</v>
      </c>
      <c r="C16" s="1"/>
    </row>
    <row r="17" spans="2:3">
      <c r="B17" s="5" t="s">
        <v>44</v>
      </c>
      <c r="C17" s="8"/>
    </row>
    <row r="18" spans="2:3">
      <c r="C18" s="9"/>
    </row>
  </sheetData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>
  <dimension ref="B2:C18"/>
  <sheetViews>
    <sheetView workbookViewId="0">
      <selection activeCell="E18" sqref="E18"/>
    </sheetView>
  </sheetViews>
  <sheetFormatPr defaultRowHeight="15"/>
  <cols>
    <col min="1" max="1" width="6.7109375" customWidth="1"/>
    <col min="2" max="2" width="30.7109375" customWidth="1"/>
    <col min="3" max="3" width="11.85546875" customWidth="1"/>
  </cols>
  <sheetData>
    <row r="2" spans="2:3">
      <c r="B2" s="4" t="s">
        <v>45</v>
      </c>
    </row>
    <row r="3" spans="2:3">
      <c r="B3" s="4" t="s">
        <v>86</v>
      </c>
    </row>
    <row r="6" spans="2:3">
      <c r="B6" s="5" t="s">
        <v>31</v>
      </c>
      <c r="C6" s="1"/>
    </row>
    <row r="7" spans="2:3">
      <c r="B7" s="1" t="s">
        <v>32</v>
      </c>
      <c r="C7" s="1"/>
    </row>
    <row r="8" spans="2:3">
      <c r="B8" s="1" t="s">
        <v>33</v>
      </c>
      <c r="C8" s="1"/>
    </row>
    <row r="9" spans="2:3">
      <c r="B9" s="1" t="s">
        <v>87</v>
      </c>
      <c r="C9" s="1">
        <v>151</v>
      </c>
    </row>
    <row r="10" spans="2:3">
      <c r="B10" s="1" t="s">
        <v>35</v>
      </c>
      <c r="C10" s="1">
        <v>388</v>
      </c>
    </row>
    <row r="11" spans="2:3">
      <c r="B11" s="1" t="s">
        <v>85</v>
      </c>
      <c r="C11" s="1"/>
    </row>
    <row r="12" spans="2:3">
      <c r="B12" s="5" t="s">
        <v>36</v>
      </c>
      <c r="C12" s="5">
        <v>151</v>
      </c>
    </row>
    <row r="13" spans="2:3">
      <c r="B13" s="6"/>
      <c r="C13" s="7"/>
    </row>
    <row r="14" spans="2:3">
      <c r="B14" s="5" t="s">
        <v>37</v>
      </c>
      <c r="C14" s="5"/>
    </row>
    <row r="15" spans="2:3">
      <c r="B15" s="1" t="s">
        <v>35</v>
      </c>
      <c r="C15" s="1"/>
    </row>
    <row r="16" spans="2:3">
      <c r="B16" s="1" t="s">
        <v>40</v>
      </c>
      <c r="C16" s="1"/>
    </row>
    <row r="17" spans="2:3">
      <c r="B17" s="5" t="s">
        <v>44</v>
      </c>
      <c r="C17" s="8"/>
    </row>
    <row r="18" spans="2:3">
      <c r="C18" s="9"/>
    </row>
  </sheetData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>
  <dimension ref="B2:C18"/>
  <sheetViews>
    <sheetView workbookViewId="0">
      <selection activeCell="G20" sqref="G20"/>
    </sheetView>
  </sheetViews>
  <sheetFormatPr defaultRowHeight="15"/>
  <cols>
    <col min="1" max="1" width="6.7109375" customWidth="1"/>
    <col min="2" max="2" width="30.7109375" customWidth="1"/>
    <col min="3" max="3" width="11.85546875" customWidth="1"/>
  </cols>
  <sheetData>
    <row r="2" spans="2:3">
      <c r="B2" s="4" t="s">
        <v>45</v>
      </c>
    </row>
    <row r="3" spans="2:3">
      <c r="B3" s="4" t="s">
        <v>88</v>
      </c>
    </row>
    <row r="6" spans="2:3">
      <c r="B6" s="5" t="s">
        <v>31</v>
      </c>
      <c r="C6" s="1"/>
    </row>
    <row r="7" spans="2:3">
      <c r="B7" s="1" t="s">
        <v>32</v>
      </c>
      <c r="C7" s="1"/>
    </row>
    <row r="8" spans="2:3">
      <c r="B8" s="1" t="s">
        <v>33</v>
      </c>
      <c r="C8" s="1"/>
    </row>
    <row r="9" spans="2:3">
      <c r="B9" s="1" t="s">
        <v>87</v>
      </c>
      <c r="C9" s="1"/>
    </row>
    <row r="10" spans="2:3">
      <c r="B10" s="1" t="s">
        <v>35</v>
      </c>
      <c r="C10" s="1"/>
    </row>
    <row r="11" spans="2:3">
      <c r="B11" s="1" t="s">
        <v>103</v>
      </c>
      <c r="C11" s="1">
        <v>3200</v>
      </c>
    </row>
    <row r="12" spans="2:3">
      <c r="B12" s="5" t="s">
        <v>36</v>
      </c>
      <c r="C12" s="5">
        <v>3200</v>
      </c>
    </row>
    <row r="13" spans="2:3">
      <c r="B13" s="6"/>
      <c r="C13" s="7"/>
    </row>
    <row r="14" spans="2:3">
      <c r="B14" s="5" t="s">
        <v>37</v>
      </c>
      <c r="C14" s="5"/>
    </row>
    <row r="15" spans="2:3">
      <c r="B15" s="1" t="s">
        <v>35</v>
      </c>
      <c r="C15" s="1"/>
    </row>
    <row r="16" spans="2:3">
      <c r="B16" s="1" t="s">
        <v>40</v>
      </c>
      <c r="C16" s="1"/>
    </row>
    <row r="17" spans="2:3">
      <c r="B17" s="5" t="s">
        <v>44</v>
      </c>
      <c r="C17" s="8"/>
    </row>
    <row r="18" spans="2:3">
      <c r="C18" s="9"/>
    </row>
  </sheetData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>
  <dimension ref="B2:C18"/>
  <sheetViews>
    <sheetView workbookViewId="0">
      <selection activeCell="C17" sqref="C17"/>
    </sheetView>
  </sheetViews>
  <sheetFormatPr defaultRowHeight="15"/>
  <cols>
    <col min="1" max="1" width="6.7109375" customWidth="1"/>
    <col min="2" max="2" width="30.7109375" customWidth="1"/>
    <col min="3" max="3" width="11.85546875" customWidth="1"/>
  </cols>
  <sheetData>
    <row r="2" spans="2:3">
      <c r="B2" s="4" t="s">
        <v>45</v>
      </c>
    </row>
    <row r="3" spans="2:3">
      <c r="B3" s="4" t="s">
        <v>104</v>
      </c>
    </row>
    <row r="6" spans="2:3">
      <c r="B6" s="5" t="s">
        <v>31</v>
      </c>
      <c r="C6" s="1"/>
    </row>
    <row r="7" spans="2:3">
      <c r="B7" s="1" t="s">
        <v>76</v>
      </c>
      <c r="C7" s="1"/>
    </row>
    <row r="8" spans="2:3">
      <c r="B8" s="1" t="s">
        <v>33</v>
      </c>
      <c r="C8" s="1"/>
    </row>
    <row r="9" spans="2:3">
      <c r="B9" s="1" t="s">
        <v>97</v>
      </c>
      <c r="C9" s="1"/>
    </row>
    <row r="10" spans="2:3">
      <c r="B10" s="1" t="s">
        <v>105</v>
      </c>
      <c r="C10" s="1">
        <v>700</v>
      </c>
    </row>
    <row r="11" spans="2:3">
      <c r="B11" s="1" t="s">
        <v>106</v>
      </c>
      <c r="C11" s="1">
        <v>700</v>
      </c>
    </row>
    <row r="12" spans="2:3">
      <c r="B12" s="5" t="s">
        <v>36</v>
      </c>
      <c r="C12" s="5">
        <v>700</v>
      </c>
    </row>
    <row r="13" spans="2:3">
      <c r="B13" s="6"/>
      <c r="C13" s="7"/>
    </row>
    <row r="14" spans="2:3">
      <c r="B14" s="5" t="s">
        <v>37</v>
      </c>
      <c r="C14" s="5"/>
    </row>
    <row r="15" spans="2:3">
      <c r="B15" s="1"/>
      <c r="C15" s="1"/>
    </row>
    <row r="16" spans="2:3">
      <c r="B16" s="1"/>
      <c r="C16" s="1"/>
    </row>
    <row r="17" spans="2:3">
      <c r="B17" s="5" t="s">
        <v>44</v>
      </c>
      <c r="C17" s="8"/>
    </row>
    <row r="18" spans="2:3">
      <c r="C18" s="9"/>
    </row>
  </sheetData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>
  <dimension ref="B2:C18"/>
  <sheetViews>
    <sheetView workbookViewId="0">
      <selection activeCell="F18" sqref="F18"/>
    </sheetView>
  </sheetViews>
  <sheetFormatPr defaultRowHeight="15"/>
  <cols>
    <col min="1" max="1" width="6.7109375" customWidth="1"/>
    <col min="2" max="2" width="30.7109375" customWidth="1"/>
    <col min="3" max="3" width="11.85546875" customWidth="1"/>
  </cols>
  <sheetData>
    <row r="2" spans="2:3">
      <c r="B2" s="4" t="s">
        <v>45</v>
      </c>
    </row>
    <row r="3" spans="2:3">
      <c r="B3" s="4" t="s">
        <v>89</v>
      </c>
    </row>
    <row r="6" spans="2:3">
      <c r="B6" s="5" t="s">
        <v>31</v>
      </c>
      <c r="C6" s="1"/>
    </row>
    <row r="7" spans="2:3">
      <c r="B7" s="1" t="s">
        <v>90</v>
      </c>
      <c r="C7" s="1">
        <v>675</v>
      </c>
    </row>
    <row r="8" spans="2:3">
      <c r="B8" s="1" t="s">
        <v>91</v>
      </c>
      <c r="C8" s="1">
        <v>278</v>
      </c>
    </row>
    <row r="9" spans="2:3">
      <c r="B9" s="1" t="s">
        <v>92</v>
      </c>
      <c r="C9" s="1">
        <v>270</v>
      </c>
    </row>
    <row r="10" spans="2:3">
      <c r="B10" s="1" t="s">
        <v>93</v>
      </c>
      <c r="C10" s="1">
        <v>3000</v>
      </c>
    </row>
    <row r="11" spans="2:3">
      <c r="B11" s="1"/>
      <c r="C11" s="1"/>
    </row>
    <row r="12" spans="2:3">
      <c r="B12" s="5" t="s">
        <v>36</v>
      </c>
      <c r="C12" s="5">
        <v>4223</v>
      </c>
    </row>
    <row r="13" spans="2:3">
      <c r="B13" s="6"/>
      <c r="C13" s="7"/>
    </row>
    <row r="14" spans="2:3">
      <c r="B14" s="5" t="s">
        <v>37</v>
      </c>
      <c r="C14" s="5"/>
    </row>
    <row r="15" spans="2:3">
      <c r="B15" s="1" t="s">
        <v>94</v>
      </c>
      <c r="C15" s="1">
        <v>2900</v>
      </c>
    </row>
    <row r="16" spans="2:3">
      <c r="B16" s="1" t="s">
        <v>40</v>
      </c>
      <c r="C16" s="1"/>
    </row>
    <row r="17" spans="2:3">
      <c r="B17" s="5" t="s">
        <v>44</v>
      </c>
      <c r="C17" s="8">
        <v>2900</v>
      </c>
    </row>
    <row r="18" spans="2:3">
      <c r="C18" s="9"/>
    </row>
  </sheetData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>
  <dimension ref="B2:C18"/>
  <sheetViews>
    <sheetView workbookViewId="0">
      <selection activeCell="E21" sqref="E21"/>
    </sheetView>
  </sheetViews>
  <sheetFormatPr defaultRowHeight="15"/>
  <cols>
    <col min="1" max="1" width="6.7109375" customWidth="1"/>
    <col min="2" max="2" width="30.7109375" customWidth="1"/>
    <col min="3" max="3" width="11.85546875" customWidth="1"/>
  </cols>
  <sheetData>
    <row r="2" spans="2:3">
      <c r="B2" s="4" t="s">
        <v>45</v>
      </c>
    </row>
    <row r="3" spans="2:3">
      <c r="B3" s="4" t="s">
        <v>29</v>
      </c>
    </row>
    <row r="6" spans="2:3">
      <c r="B6" s="5" t="s">
        <v>31</v>
      </c>
      <c r="C6" s="1"/>
    </row>
    <row r="7" spans="2:3">
      <c r="B7" s="1" t="s">
        <v>76</v>
      </c>
      <c r="C7" s="1">
        <v>26938</v>
      </c>
    </row>
    <row r="8" spans="2:3">
      <c r="B8" s="1" t="s">
        <v>33</v>
      </c>
      <c r="C8" s="1">
        <v>7356</v>
      </c>
    </row>
    <row r="9" spans="2:3">
      <c r="B9" s="1" t="s">
        <v>95</v>
      </c>
      <c r="C9" s="1">
        <v>3455</v>
      </c>
    </row>
    <row r="10" spans="2:3">
      <c r="B10" s="1" t="s">
        <v>35</v>
      </c>
      <c r="C10" s="1">
        <v>135</v>
      </c>
    </row>
    <row r="11" spans="2:3">
      <c r="B11" s="1"/>
      <c r="C11" s="1"/>
    </row>
    <row r="12" spans="2:3">
      <c r="B12" s="5" t="s">
        <v>36</v>
      </c>
      <c r="C12" s="5">
        <v>37884</v>
      </c>
    </row>
    <row r="13" spans="2:3">
      <c r="B13" s="6"/>
      <c r="C13" s="7"/>
    </row>
    <row r="14" spans="2:3">
      <c r="B14" s="5" t="s">
        <v>37</v>
      </c>
      <c r="C14" s="5"/>
    </row>
    <row r="15" spans="2:3">
      <c r="B15" s="1" t="s">
        <v>94</v>
      </c>
      <c r="C15" s="1"/>
    </row>
    <row r="16" spans="2:3">
      <c r="B16" s="1" t="s">
        <v>40</v>
      </c>
      <c r="C16" s="1"/>
    </row>
    <row r="17" spans="2:3">
      <c r="B17" s="5" t="s">
        <v>44</v>
      </c>
      <c r="C17" s="8"/>
    </row>
    <row r="18" spans="2:3">
      <c r="C18" s="9"/>
    </row>
  </sheetData>
  <pageMargins left="0.7" right="0.7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>
  <dimension ref="B2:C18"/>
  <sheetViews>
    <sheetView workbookViewId="0">
      <selection activeCell="F9" sqref="F9"/>
    </sheetView>
  </sheetViews>
  <sheetFormatPr defaultRowHeight="15"/>
  <cols>
    <col min="1" max="1" width="6.7109375" customWidth="1"/>
    <col min="2" max="2" width="30.7109375" customWidth="1"/>
    <col min="3" max="3" width="11.85546875" customWidth="1"/>
  </cols>
  <sheetData>
    <row r="2" spans="2:3">
      <c r="B2" s="4" t="s">
        <v>45</v>
      </c>
    </row>
    <row r="3" spans="2:3">
      <c r="B3" s="4" t="s">
        <v>96</v>
      </c>
    </row>
    <row r="6" spans="2:3">
      <c r="B6" s="5" t="s">
        <v>31</v>
      </c>
      <c r="C6" s="1"/>
    </row>
    <row r="7" spans="2:3">
      <c r="B7" s="1" t="s">
        <v>76</v>
      </c>
      <c r="C7" s="1"/>
    </row>
    <row r="8" spans="2:3">
      <c r="B8" s="1" t="s">
        <v>33</v>
      </c>
      <c r="C8" s="1"/>
    </row>
    <row r="9" spans="2:3">
      <c r="B9" s="1" t="s">
        <v>97</v>
      </c>
      <c r="C9" s="1">
        <v>279</v>
      </c>
    </row>
    <row r="10" spans="2:3">
      <c r="B10" s="1" t="s">
        <v>35</v>
      </c>
      <c r="C10" s="1"/>
    </row>
    <row r="11" spans="2:3">
      <c r="B11" s="1"/>
      <c r="C11" s="1"/>
    </row>
    <row r="12" spans="2:3">
      <c r="B12" s="5" t="s">
        <v>36</v>
      </c>
      <c r="C12" s="5">
        <v>279</v>
      </c>
    </row>
    <row r="13" spans="2:3">
      <c r="B13" s="6"/>
      <c r="C13" s="7"/>
    </row>
    <row r="14" spans="2:3">
      <c r="B14" s="5" t="s">
        <v>37</v>
      </c>
      <c r="C14" s="5"/>
    </row>
    <row r="15" spans="2:3">
      <c r="B15" s="1" t="s">
        <v>94</v>
      </c>
      <c r="C15" s="1"/>
    </row>
    <row r="16" spans="2:3">
      <c r="B16" s="1" t="s">
        <v>40</v>
      </c>
      <c r="C16" s="1"/>
    </row>
    <row r="17" spans="2:3">
      <c r="B17" s="5" t="s">
        <v>44</v>
      </c>
      <c r="C17" s="8"/>
    </row>
    <row r="18" spans="2:3">
      <c r="C18" s="9"/>
    </row>
  </sheetData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>
  <dimension ref="B2:C18"/>
  <sheetViews>
    <sheetView workbookViewId="0">
      <selection activeCell="D15" sqref="D15"/>
    </sheetView>
  </sheetViews>
  <sheetFormatPr defaultRowHeight="15"/>
  <cols>
    <col min="1" max="1" width="6.7109375" customWidth="1"/>
    <col min="2" max="2" width="30.7109375" customWidth="1"/>
    <col min="3" max="3" width="11.85546875" customWidth="1"/>
  </cols>
  <sheetData>
    <row r="2" spans="2:3">
      <c r="B2" s="4" t="s">
        <v>45</v>
      </c>
    </row>
    <row r="3" spans="2:3">
      <c r="B3" s="4" t="s">
        <v>98</v>
      </c>
    </row>
    <row r="6" spans="2:3">
      <c r="B6" s="5" t="s">
        <v>31</v>
      </c>
      <c r="C6" s="1"/>
    </row>
    <row r="7" spans="2:3">
      <c r="B7" s="1" t="s">
        <v>76</v>
      </c>
      <c r="C7" s="1"/>
    </row>
    <row r="8" spans="2:3">
      <c r="B8" s="1" t="s">
        <v>33</v>
      </c>
      <c r="C8" s="1"/>
    </row>
    <row r="9" spans="2:3">
      <c r="B9" s="1" t="s">
        <v>97</v>
      </c>
      <c r="C9" s="1">
        <v>7193</v>
      </c>
    </row>
    <row r="10" spans="2:3">
      <c r="B10" s="1" t="s">
        <v>35</v>
      </c>
      <c r="C10" s="1"/>
    </row>
    <row r="11" spans="2:3">
      <c r="B11" s="1"/>
      <c r="C11" s="1"/>
    </row>
    <row r="12" spans="2:3">
      <c r="B12" s="5" t="s">
        <v>36</v>
      </c>
      <c r="C12" s="5">
        <v>7193</v>
      </c>
    </row>
    <row r="13" spans="2:3">
      <c r="B13" s="6"/>
      <c r="C13" s="7"/>
    </row>
    <row r="14" spans="2:3">
      <c r="B14" s="5" t="s">
        <v>37</v>
      </c>
      <c r="C14" s="5"/>
    </row>
    <row r="15" spans="2:3">
      <c r="B15" s="1" t="s">
        <v>99</v>
      </c>
      <c r="C15" s="1">
        <v>4088</v>
      </c>
    </row>
    <row r="16" spans="2:3">
      <c r="B16" s="1" t="s">
        <v>100</v>
      </c>
      <c r="C16" s="1">
        <v>626</v>
      </c>
    </row>
    <row r="17" spans="2:3">
      <c r="B17" s="5" t="s">
        <v>44</v>
      </c>
      <c r="C17" s="8">
        <v>4714</v>
      </c>
    </row>
    <row r="18" spans="2:3">
      <c r="C18" s="9"/>
    </row>
  </sheetData>
  <pageMargins left="0.7" right="0.7" top="0.75" bottom="0.75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>
  <dimension ref="B2:C18"/>
  <sheetViews>
    <sheetView workbookViewId="0">
      <selection activeCell="D14" sqref="D14"/>
    </sheetView>
  </sheetViews>
  <sheetFormatPr defaultRowHeight="15"/>
  <cols>
    <col min="1" max="1" width="6.7109375" customWidth="1"/>
    <col min="2" max="2" width="30.7109375" customWidth="1"/>
    <col min="3" max="3" width="11.85546875" customWidth="1"/>
  </cols>
  <sheetData>
    <row r="2" spans="2:3">
      <c r="B2" s="4" t="s">
        <v>45</v>
      </c>
    </row>
    <row r="3" spans="2:3">
      <c r="B3" s="4" t="s">
        <v>101</v>
      </c>
    </row>
    <row r="6" spans="2:3">
      <c r="B6" s="5" t="s">
        <v>31</v>
      </c>
      <c r="C6" s="1"/>
    </row>
    <row r="7" spans="2:3">
      <c r="B7" s="1" t="s">
        <v>76</v>
      </c>
      <c r="C7" s="1"/>
    </row>
    <row r="8" spans="2:3">
      <c r="B8" s="1" t="s">
        <v>33</v>
      </c>
      <c r="C8" s="1"/>
    </row>
    <row r="9" spans="2:3">
      <c r="B9" s="1" t="s">
        <v>97</v>
      </c>
      <c r="C9" s="1"/>
    </row>
    <row r="10" spans="2:3">
      <c r="B10" s="1" t="s">
        <v>35</v>
      </c>
      <c r="C10" s="1"/>
    </row>
    <row r="11" spans="2:3">
      <c r="B11" s="1"/>
      <c r="C11" s="1"/>
    </row>
    <row r="12" spans="2:3">
      <c r="B12" s="5" t="s">
        <v>36</v>
      </c>
      <c r="C12" s="5"/>
    </row>
    <row r="13" spans="2:3">
      <c r="B13" s="6"/>
      <c r="C13" s="7"/>
    </row>
    <row r="14" spans="2:3">
      <c r="B14" s="5" t="s">
        <v>37</v>
      </c>
      <c r="C14" s="5"/>
    </row>
    <row r="15" spans="2:3">
      <c r="B15" s="1" t="s">
        <v>102</v>
      </c>
      <c r="C15" s="1">
        <v>73195</v>
      </c>
    </row>
    <row r="16" spans="2:3">
      <c r="B16" s="1"/>
      <c r="C16" s="1"/>
    </row>
    <row r="17" spans="2:3">
      <c r="B17" s="5" t="s">
        <v>44</v>
      </c>
      <c r="C17" s="8">
        <v>73195</v>
      </c>
    </row>
    <row r="18" spans="2:3">
      <c r="C18" s="9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2:C26"/>
  <sheetViews>
    <sheetView topLeftCell="A10" workbookViewId="0">
      <selection activeCell="E24" sqref="E24"/>
    </sheetView>
  </sheetViews>
  <sheetFormatPr defaultRowHeight="15"/>
  <cols>
    <col min="1" max="1" width="6.7109375" customWidth="1"/>
    <col min="2" max="2" width="30.7109375" customWidth="1"/>
    <col min="3" max="3" width="11.85546875" customWidth="1"/>
  </cols>
  <sheetData>
    <row r="2" spans="2:3">
      <c r="B2" s="4" t="s">
        <v>45</v>
      </c>
    </row>
    <row r="3" spans="2:3">
      <c r="B3" s="4" t="s">
        <v>51</v>
      </c>
    </row>
    <row r="6" spans="2:3">
      <c r="B6" s="5" t="s">
        <v>31</v>
      </c>
      <c r="C6" s="1"/>
    </row>
    <row r="7" spans="2:3">
      <c r="B7" s="1" t="s">
        <v>32</v>
      </c>
      <c r="C7" s="1"/>
    </row>
    <row r="8" spans="2:3">
      <c r="B8" s="1" t="s">
        <v>33</v>
      </c>
      <c r="C8" s="1"/>
    </row>
    <row r="9" spans="2:3">
      <c r="B9" s="1" t="s">
        <v>34</v>
      </c>
      <c r="C9" s="1">
        <v>1700</v>
      </c>
    </row>
    <row r="10" spans="2:3">
      <c r="B10" s="1" t="s">
        <v>35</v>
      </c>
      <c r="C10" s="1">
        <v>22812</v>
      </c>
    </row>
    <row r="11" spans="2:3">
      <c r="B11" s="1" t="s">
        <v>52</v>
      </c>
      <c r="C11" s="1">
        <v>5635</v>
      </c>
    </row>
    <row r="12" spans="2:3">
      <c r="B12" s="1" t="s">
        <v>53</v>
      </c>
      <c r="C12" s="1">
        <v>16777</v>
      </c>
    </row>
    <row r="13" spans="2:3">
      <c r="B13" s="1" t="s">
        <v>54</v>
      </c>
      <c r="C13" s="1">
        <v>400</v>
      </c>
    </row>
    <row r="14" spans="2:3">
      <c r="B14" s="1" t="s">
        <v>47</v>
      </c>
      <c r="C14" s="1">
        <v>24512</v>
      </c>
    </row>
    <row r="15" spans="2:3">
      <c r="B15" s="1" t="s">
        <v>56</v>
      </c>
      <c r="C15" s="1">
        <v>15152</v>
      </c>
    </row>
    <row r="16" spans="2:3">
      <c r="B16" s="1" t="s">
        <v>58</v>
      </c>
      <c r="C16" s="1">
        <v>7020</v>
      </c>
    </row>
    <row r="17" spans="2:3">
      <c r="B17" s="1" t="s">
        <v>57</v>
      </c>
      <c r="C17" s="1">
        <v>2800</v>
      </c>
    </row>
    <row r="18" spans="2:3">
      <c r="B18" s="1" t="s">
        <v>55</v>
      </c>
      <c r="C18" s="1">
        <v>500</v>
      </c>
    </row>
    <row r="19" spans="2:3">
      <c r="B19" s="1" t="s">
        <v>48</v>
      </c>
      <c r="C19" s="1">
        <v>25472</v>
      </c>
    </row>
    <row r="20" spans="2:3">
      <c r="B20" s="5" t="s">
        <v>36</v>
      </c>
      <c r="C20" s="5">
        <v>49984</v>
      </c>
    </row>
    <row r="21" spans="2:3">
      <c r="B21" s="6"/>
      <c r="C21" s="7"/>
    </row>
    <row r="22" spans="2:3">
      <c r="B22" s="5" t="s">
        <v>37</v>
      </c>
      <c r="C22" s="5"/>
    </row>
    <row r="23" spans="2:3">
      <c r="B23" s="1" t="s">
        <v>59</v>
      </c>
      <c r="C23" s="1">
        <v>33020</v>
      </c>
    </row>
    <row r="24" spans="2:3">
      <c r="B24" s="1"/>
      <c r="C24" s="1"/>
    </row>
    <row r="25" spans="2:3">
      <c r="B25" s="1" t="s">
        <v>40</v>
      </c>
      <c r="C25" s="1">
        <v>33020</v>
      </c>
    </row>
    <row r="26" spans="2:3">
      <c r="B26" s="5" t="s">
        <v>44</v>
      </c>
      <c r="C26" s="5">
        <v>33020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B2:C17"/>
  <sheetViews>
    <sheetView workbookViewId="0">
      <selection activeCell="D23" sqref="D23"/>
    </sheetView>
  </sheetViews>
  <sheetFormatPr defaultRowHeight="15"/>
  <cols>
    <col min="1" max="1" width="6.7109375" customWidth="1"/>
    <col min="2" max="2" width="30.7109375" customWidth="1"/>
    <col min="3" max="3" width="11.85546875" customWidth="1"/>
  </cols>
  <sheetData>
    <row r="2" spans="2:3">
      <c r="B2" s="4" t="s">
        <v>45</v>
      </c>
    </row>
    <row r="3" spans="2:3">
      <c r="B3" s="4" t="s">
        <v>7</v>
      </c>
    </row>
    <row r="6" spans="2:3">
      <c r="B6" s="5" t="s">
        <v>31</v>
      </c>
      <c r="C6" s="1"/>
    </row>
    <row r="7" spans="2:3">
      <c r="B7" s="1" t="s">
        <v>32</v>
      </c>
      <c r="C7" s="1"/>
    </row>
    <row r="8" spans="2:3">
      <c r="B8" s="1" t="s">
        <v>33</v>
      </c>
      <c r="C8" s="1"/>
    </row>
    <row r="9" spans="2:3">
      <c r="B9" s="1" t="s">
        <v>34</v>
      </c>
      <c r="C9" s="1">
        <v>400</v>
      </c>
    </row>
    <row r="10" spans="2:3">
      <c r="B10" s="1" t="s">
        <v>35</v>
      </c>
      <c r="C10" s="1"/>
    </row>
    <row r="11" spans="2:3">
      <c r="B11" s="5" t="s">
        <v>36</v>
      </c>
      <c r="C11" s="5">
        <v>400</v>
      </c>
    </row>
    <row r="12" spans="2:3">
      <c r="B12" s="6"/>
      <c r="C12" s="7"/>
    </row>
    <row r="13" spans="2:3">
      <c r="B13" s="5" t="s">
        <v>37</v>
      </c>
      <c r="C13" s="5"/>
    </row>
    <row r="14" spans="2:3">
      <c r="B14" s="1" t="s">
        <v>60</v>
      </c>
      <c r="C14" s="1">
        <v>2662</v>
      </c>
    </row>
    <row r="15" spans="2:3">
      <c r="B15" s="1" t="s">
        <v>61</v>
      </c>
      <c r="C15" s="1"/>
    </row>
    <row r="16" spans="2:3">
      <c r="B16" s="1" t="s">
        <v>40</v>
      </c>
      <c r="C16" s="1"/>
    </row>
    <row r="17" spans="2:3">
      <c r="B17" s="5" t="s">
        <v>44</v>
      </c>
      <c r="C17" s="5">
        <v>2662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B2:C17"/>
  <sheetViews>
    <sheetView workbookViewId="0">
      <selection activeCell="F10" sqref="F10"/>
    </sheetView>
  </sheetViews>
  <sheetFormatPr defaultRowHeight="15"/>
  <cols>
    <col min="1" max="1" width="6.7109375" customWidth="1"/>
    <col min="2" max="2" width="30.7109375" customWidth="1"/>
    <col min="3" max="3" width="11.85546875" customWidth="1"/>
  </cols>
  <sheetData>
    <row r="2" spans="2:3">
      <c r="B2" s="4" t="s">
        <v>45</v>
      </c>
    </row>
    <row r="3" spans="2:3">
      <c r="B3" s="4" t="s">
        <v>62</v>
      </c>
    </row>
    <row r="6" spans="2:3">
      <c r="B6" s="5" t="s">
        <v>31</v>
      </c>
      <c r="C6" s="1"/>
    </row>
    <row r="7" spans="2:3">
      <c r="B7" s="1" t="s">
        <v>32</v>
      </c>
      <c r="C7" s="1">
        <v>3596</v>
      </c>
    </row>
    <row r="8" spans="2:3">
      <c r="B8" s="1" t="s">
        <v>33</v>
      </c>
      <c r="C8" s="1">
        <v>484</v>
      </c>
    </row>
    <row r="9" spans="2:3">
      <c r="B9" s="1" t="s">
        <v>34</v>
      </c>
      <c r="C9" s="1"/>
    </row>
    <row r="10" spans="2:3">
      <c r="B10" s="1" t="s">
        <v>35</v>
      </c>
      <c r="C10" s="1"/>
    </row>
    <row r="11" spans="2:3">
      <c r="B11" s="5" t="s">
        <v>36</v>
      </c>
      <c r="C11" s="5">
        <v>4080</v>
      </c>
    </row>
    <row r="12" spans="2:3">
      <c r="B12" s="6"/>
      <c r="C12" s="7"/>
    </row>
    <row r="13" spans="2:3">
      <c r="B13" s="5" t="s">
        <v>37</v>
      </c>
      <c r="C13" s="5"/>
    </row>
    <row r="14" spans="2:3">
      <c r="B14" s="1" t="s">
        <v>35</v>
      </c>
      <c r="C14" s="1">
        <v>3470</v>
      </c>
    </row>
    <row r="15" spans="2:3">
      <c r="B15" s="1" t="s">
        <v>40</v>
      </c>
      <c r="C15" s="1"/>
    </row>
    <row r="16" spans="2:3">
      <c r="B16" s="5" t="s">
        <v>44</v>
      </c>
      <c r="C16" s="8">
        <v>3470</v>
      </c>
    </row>
    <row r="17" spans="3:3">
      <c r="C17" s="9"/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B2:C17"/>
  <sheetViews>
    <sheetView workbookViewId="0">
      <selection activeCell="C16" sqref="C16"/>
    </sheetView>
  </sheetViews>
  <sheetFormatPr defaultRowHeight="15"/>
  <cols>
    <col min="1" max="1" width="6.7109375" customWidth="1"/>
    <col min="2" max="2" width="30.7109375" customWidth="1"/>
    <col min="3" max="3" width="11.85546875" customWidth="1"/>
  </cols>
  <sheetData>
    <row r="2" spans="2:3">
      <c r="B2" s="4" t="s">
        <v>45</v>
      </c>
    </row>
    <row r="3" spans="2:3">
      <c r="B3" s="4" t="s">
        <v>6</v>
      </c>
    </row>
    <row r="6" spans="2:3">
      <c r="B6" s="5" t="s">
        <v>31</v>
      </c>
      <c r="C6" s="1"/>
    </row>
    <row r="7" spans="2:3">
      <c r="B7" s="1" t="s">
        <v>32</v>
      </c>
      <c r="C7" s="1"/>
    </row>
    <row r="8" spans="2:3">
      <c r="B8" s="1" t="s">
        <v>33</v>
      </c>
      <c r="C8" s="1"/>
    </row>
    <row r="9" spans="2:3">
      <c r="B9" s="1" t="s">
        <v>34</v>
      </c>
      <c r="C9" s="1">
        <v>4300</v>
      </c>
    </row>
    <row r="10" spans="2:3">
      <c r="B10" s="1" t="s">
        <v>35</v>
      </c>
      <c r="C10" s="1"/>
    </row>
    <row r="11" spans="2:3">
      <c r="B11" s="5" t="s">
        <v>36</v>
      </c>
      <c r="C11" s="5">
        <v>4300</v>
      </c>
    </row>
    <row r="12" spans="2:3">
      <c r="B12" s="6"/>
      <c r="C12" s="7"/>
    </row>
    <row r="13" spans="2:3">
      <c r="B13" s="5" t="s">
        <v>37</v>
      </c>
      <c r="C13" s="5"/>
    </row>
    <row r="14" spans="2:3">
      <c r="B14" s="1" t="s">
        <v>35</v>
      </c>
      <c r="C14" s="1"/>
    </row>
    <row r="15" spans="2:3">
      <c r="B15" s="1" t="s">
        <v>40</v>
      </c>
      <c r="C15" s="1"/>
    </row>
    <row r="16" spans="2:3">
      <c r="B16" s="5" t="s">
        <v>44</v>
      </c>
      <c r="C16" s="8"/>
    </row>
    <row r="17" spans="3:3">
      <c r="C17" s="9"/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B2:C17"/>
  <sheetViews>
    <sheetView workbookViewId="0">
      <selection activeCell="B9" sqref="B9"/>
    </sheetView>
  </sheetViews>
  <sheetFormatPr defaultRowHeight="15"/>
  <cols>
    <col min="1" max="1" width="6.7109375" customWidth="1"/>
    <col min="2" max="2" width="30.7109375" customWidth="1"/>
    <col min="3" max="3" width="11.85546875" customWidth="1"/>
  </cols>
  <sheetData>
    <row r="2" spans="2:3">
      <c r="B2" s="4" t="s">
        <v>45</v>
      </c>
    </row>
    <row r="3" spans="2:3">
      <c r="B3" s="4" t="s">
        <v>0</v>
      </c>
    </row>
    <row r="6" spans="2:3">
      <c r="B6" s="5" t="s">
        <v>31</v>
      </c>
      <c r="C6" s="1"/>
    </row>
    <row r="7" spans="2:3">
      <c r="B7" s="1" t="s">
        <v>32</v>
      </c>
      <c r="C7" s="1"/>
    </row>
    <row r="8" spans="2:3">
      <c r="B8" s="1" t="s">
        <v>33</v>
      </c>
      <c r="C8" s="1"/>
    </row>
    <row r="9" spans="2:3">
      <c r="B9" s="1" t="s">
        <v>87</v>
      </c>
      <c r="C9" s="1">
        <v>520</v>
      </c>
    </row>
    <row r="10" spans="2:3">
      <c r="B10" s="1" t="s">
        <v>35</v>
      </c>
      <c r="C10" s="1"/>
    </row>
    <row r="11" spans="2:3">
      <c r="B11" s="5" t="s">
        <v>36</v>
      </c>
      <c r="C11" s="5">
        <v>520</v>
      </c>
    </row>
    <row r="12" spans="2:3">
      <c r="B12" s="6"/>
      <c r="C12" s="7"/>
    </row>
    <row r="13" spans="2:3">
      <c r="B13" s="5" t="s">
        <v>37</v>
      </c>
      <c r="C13" s="5"/>
    </row>
    <row r="14" spans="2:3">
      <c r="B14" s="1" t="s">
        <v>35</v>
      </c>
      <c r="C14" s="1"/>
    </row>
    <row r="15" spans="2:3">
      <c r="B15" s="1" t="s">
        <v>40</v>
      </c>
      <c r="C15" s="1"/>
    </row>
    <row r="16" spans="2:3">
      <c r="B16" s="5" t="s">
        <v>44</v>
      </c>
      <c r="C16" s="8"/>
    </row>
    <row r="17" spans="3:3">
      <c r="C17" s="9"/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B2:C17"/>
  <sheetViews>
    <sheetView workbookViewId="0">
      <selection activeCell="D20" sqref="D20"/>
    </sheetView>
  </sheetViews>
  <sheetFormatPr defaultRowHeight="15"/>
  <cols>
    <col min="1" max="1" width="6.7109375" customWidth="1"/>
    <col min="2" max="2" width="30.7109375" customWidth="1"/>
    <col min="3" max="3" width="11.85546875" customWidth="1"/>
  </cols>
  <sheetData>
    <row r="2" spans="2:3">
      <c r="B2" s="4" t="s">
        <v>45</v>
      </c>
    </row>
    <row r="3" spans="2:3">
      <c r="B3" s="4" t="s">
        <v>69</v>
      </c>
    </row>
    <row r="6" spans="2:3">
      <c r="B6" s="5" t="s">
        <v>31</v>
      </c>
      <c r="C6" s="1"/>
    </row>
    <row r="7" spans="2:3">
      <c r="B7" s="1" t="s">
        <v>32</v>
      </c>
      <c r="C7" s="1">
        <v>24</v>
      </c>
    </row>
    <row r="8" spans="2:3">
      <c r="B8" s="1" t="s">
        <v>33</v>
      </c>
      <c r="C8" s="1">
        <v>7</v>
      </c>
    </row>
    <row r="9" spans="2:3">
      <c r="B9" s="1" t="s">
        <v>87</v>
      </c>
      <c r="C9" s="1">
        <v>31</v>
      </c>
    </row>
    <row r="10" spans="2:3">
      <c r="B10" s="1" t="s">
        <v>35</v>
      </c>
      <c r="C10" s="1"/>
    </row>
    <row r="11" spans="2:3">
      <c r="B11" s="5" t="s">
        <v>36</v>
      </c>
      <c r="C11" s="5">
        <v>62</v>
      </c>
    </row>
    <row r="12" spans="2:3">
      <c r="B12" s="6"/>
      <c r="C12" s="7"/>
    </row>
    <row r="13" spans="2:3">
      <c r="B13" s="5" t="s">
        <v>37</v>
      </c>
      <c r="C13" s="5"/>
    </row>
    <row r="14" spans="2:3">
      <c r="B14" s="1" t="s">
        <v>67</v>
      </c>
      <c r="C14" s="1">
        <v>62</v>
      </c>
    </row>
    <row r="15" spans="2:3">
      <c r="B15" s="1" t="s">
        <v>40</v>
      </c>
      <c r="C15" s="1"/>
    </row>
    <row r="16" spans="2:3">
      <c r="B16" s="5" t="s">
        <v>44</v>
      </c>
      <c r="C16" s="8">
        <v>62</v>
      </c>
    </row>
    <row r="17" spans="3:3">
      <c r="C17" s="9"/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B2:C18"/>
  <sheetViews>
    <sheetView workbookViewId="0">
      <selection activeCell="B9" sqref="B9"/>
    </sheetView>
  </sheetViews>
  <sheetFormatPr defaultRowHeight="15"/>
  <cols>
    <col min="1" max="1" width="6.7109375" customWidth="1"/>
    <col min="2" max="2" width="30.7109375" customWidth="1"/>
    <col min="3" max="3" width="11.85546875" customWidth="1"/>
  </cols>
  <sheetData>
    <row r="2" spans="2:3">
      <c r="B2" s="4" t="s">
        <v>45</v>
      </c>
    </row>
    <row r="3" spans="2:3">
      <c r="B3" s="4" t="s">
        <v>79</v>
      </c>
    </row>
    <row r="6" spans="2:3">
      <c r="B6" s="5" t="s">
        <v>31</v>
      </c>
      <c r="C6" s="1"/>
    </row>
    <row r="7" spans="2:3">
      <c r="B7" s="1" t="s">
        <v>32</v>
      </c>
      <c r="C7" s="1"/>
    </row>
    <row r="8" spans="2:3">
      <c r="B8" s="1" t="s">
        <v>33</v>
      </c>
      <c r="C8" s="1"/>
    </row>
    <row r="9" spans="2:3">
      <c r="B9" s="1" t="s">
        <v>87</v>
      </c>
      <c r="C9" s="1"/>
    </row>
    <row r="10" spans="2:3">
      <c r="B10" s="1" t="s">
        <v>80</v>
      </c>
      <c r="C10" s="1">
        <v>800</v>
      </c>
    </row>
    <row r="11" spans="2:3">
      <c r="B11" s="1" t="s">
        <v>81</v>
      </c>
      <c r="C11" s="1"/>
    </row>
    <row r="12" spans="2:3">
      <c r="B12" s="5" t="s">
        <v>36</v>
      </c>
      <c r="C12" s="5">
        <v>800</v>
      </c>
    </row>
    <row r="13" spans="2:3">
      <c r="B13" s="6"/>
      <c r="C13" s="7"/>
    </row>
    <row r="14" spans="2:3">
      <c r="B14" s="5" t="s">
        <v>37</v>
      </c>
      <c r="C14" s="5"/>
    </row>
    <row r="15" spans="2:3">
      <c r="B15" s="1" t="s">
        <v>67</v>
      </c>
      <c r="C15" s="1"/>
    </row>
    <row r="16" spans="2:3">
      <c r="B16" s="1" t="s">
        <v>40</v>
      </c>
      <c r="C16" s="1"/>
    </row>
    <row r="17" spans="2:3">
      <c r="B17" s="5" t="s">
        <v>44</v>
      </c>
      <c r="C17" s="8"/>
    </row>
    <row r="18" spans="2:3">
      <c r="C18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28</vt:i4>
      </vt:variant>
    </vt:vector>
  </HeadingPairs>
  <TitlesOfParts>
    <vt:vector size="28" baseType="lpstr">
      <vt:lpstr>Osszesito</vt:lpstr>
      <vt:lpstr>Önkjog</vt:lpstr>
      <vt:lpstr>VGazd</vt:lpstr>
      <vt:lpstr>Önkvagy</vt:lpstr>
      <vt:lpstr>Kozhaszn</vt:lpstr>
      <vt:lpstr>Közvil</vt:lpstr>
      <vt:lpstr>Haziorvos</vt:lpstr>
      <vt:lpstr>Ifj</vt:lpstr>
      <vt:lpstr>betegség</vt:lpstr>
      <vt:lpstr>civil</vt:lpstr>
      <vt:lpstr>sport</vt:lpstr>
      <vt:lpstr>konyv</vt:lpstr>
      <vt:lpstr>zöldterület</vt:lpstr>
      <vt:lpstr>fogorv</vt:lpstr>
      <vt:lpstr>tem seg.</vt:lpstr>
      <vt:lpstr>családv</vt:lpstr>
      <vt:lpstr>fürdő</vt:lpstr>
      <vt:lpstr>ikszt</vt:lpstr>
      <vt:lpstr>munk.akt.</vt:lpstr>
      <vt:lpstr>falugond</vt:lpstr>
      <vt:lpstr>szoc.étk</vt:lpstr>
      <vt:lpstr>pénzb</vt:lpstr>
      <vt:lpstr>temeto</vt:lpstr>
      <vt:lpstr>hitel</vt:lpstr>
      <vt:lpstr>ovi</vt:lpstr>
      <vt:lpstr>sni</vt:lpstr>
      <vt:lpstr>étk</vt:lpstr>
      <vt:lpstr>allami</vt:lpstr>
    </vt:vector>
  </TitlesOfParts>
  <Company>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.</cp:lastModifiedBy>
  <cp:lastPrinted>2016-03-07T14:45:12Z</cp:lastPrinted>
  <dcterms:created xsi:type="dcterms:W3CDTF">2015-01-22T13:44:36Z</dcterms:created>
  <dcterms:modified xsi:type="dcterms:W3CDTF">2016-03-07T15:12:07Z</dcterms:modified>
</cp:coreProperties>
</file>