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3" i="1"/>
  <c r="O20"/>
  <c r="E21"/>
  <c r="G21"/>
  <c r="I21"/>
  <c r="K21"/>
  <c r="M21"/>
  <c r="C21"/>
  <c r="O32"/>
  <c r="O24"/>
  <c r="O25"/>
  <c r="O27"/>
  <c r="O28"/>
  <c r="O29"/>
  <c r="O8"/>
  <c r="O9"/>
  <c r="O10"/>
  <c r="O11"/>
  <c r="O14"/>
  <c r="O15"/>
  <c r="O16"/>
  <c r="O17"/>
  <c r="O18"/>
  <c r="O19"/>
  <c r="O22"/>
  <c r="O23"/>
  <c r="O7"/>
  <c r="E26" l="1"/>
  <c r="G26"/>
  <c r="I26"/>
  <c r="K26"/>
  <c r="M26"/>
  <c r="C26"/>
  <c r="O26" s="1"/>
  <c r="O21"/>
  <c r="E13"/>
  <c r="E31" s="1"/>
  <c r="E33" s="1"/>
  <c r="G13"/>
  <c r="G31" s="1"/>
  <c r="G33" s="1"/>
  <c r="I13"/>
  <c r="I31" s="1"/>
  <c r="I33" s="1"/>
  <c r="K13"/>
  <c r="M13"/>
  <c r="M31" s="1"/>
  <c r="M33" s="1"/>
  <c r="C31"/>
  <c r="C33" s="1"/>
  <c r="K31" l="1"/>
  <c r="O13"/>
  <c r="K33" l="1"/>
  <c r="O33" s="1"/>
  <c r="O31"/>
</calcChain>
</file>

<file path=xl/sharedStrings.xml><?xml version="1.0" encoding="utf-8"?>
<sst xmlns="http://schemas.openxmlformats.org/spreadsheetml/2006/main" count="39" uniqueCount="39">
  <si>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</si>
  <si>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</si>
  <si>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</si>
  <si>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</si>
  <si>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</si>
  <si>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</si>
  <si>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Önkorm. Szoc.f.</t>
  </si>
  <si>
    <t>Ig. Gazd.</t>
  </si>
  <si>
    <t>Vagyoni tip. Adók</t>
  </si>
  <si>
    <t>Ért. És forg. Adók</t>
  </si>
  <si>
    <t>Gépjárműadó</t>
  </si>
  <si>
    <t>Közhatlami bev.</t>
  </si>
  <si>
    <t>Működési bev.</t>
  </si>
  <si>
    <t>Felhalm. Bevételek</t>
  </si>
  <si>
    <t>Műk. C.á. Pe</t>
  </si>
  <si>
    <t>Felhalm. C. á. Pe.</t>
  </si>
  <si>
    <t>Összes bevétel</t>
  </si>
  <si>
    <t>Műk.c. közp e..</t>
  </si>
  <si>
    <t>Jövedelm adók</t>
  </si>
  <si>
    <t>Szolg. ellenértéke</t>
  </si>
  <si>
    <t>Ellátási díjak</t>
  </si>
  <si>
    <t>Egyéb műk. Bevételek</t>
  </si>
  <si>
    <t>Önk. műk. Támog.</t>
  </si>
  <si>
    <t>Műk.c.t. Á. Belül</t>
  </si>
  <si>
    <t>Felh.c.t. á.Kívülről</t>
  </si>
  <si>
    <t>Helyi önk. Műk. Ált t.</t>
  </si>
  <si>
    <t>Tel.önk. Köznev.t.</t>
  </si>
  <si>
    <t>Tel.ö.Szoc.Gyjól.Étk.t.</t>
  </si>
  <si>
    <t xml:space="preserve">Tel. Önk. Kulturális f. </t>
  </si>
  <si>
    <t>Költségvetési bev.</t>
  </si>
  <si>
    <t>Finanszírozási bev.</t>
  </si>
  <si>
    <t>Term.és sz.adók</t>
  </si>
  <si>
    <t>Megnevezés</t>
  </si>
  <si>
    <t>Egyéb áru és szolg. a</t>
  </si>
  <si>
    <t>BEVÉTEL feladatok szerint</t>
  </si>
  <si>
    <t>1/b. sz. melléklet</t>
  </si>
  <si>
    <t>2014. év Költségvetés</t>
  </si>
  <si>
    <t>ezer Ft.</t>
  </si>
  <si>
    <t>Helyi önk. Kieg. T.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</si>
</sst>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3" fontId="0" fillId="0" borderId="0" xfId="0" applyNumberFormat="1" applyAlignme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1" xfId="1" applyFont="1" applyFill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right"/>
    </xf>
    <xf numFmtId="0" fontId="3" fillId="3" borderId="4" xfId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left"/>
    </xf>
    <xf numFmtId="0" fontId="1" fillId="3" borderId="1" xfId="1" applyFill="1" applyAlignment="1">
      <alignment horizontal="center"/>
    </xf>
    <xf numFmtId="3" fontId="1" fillId="3" borderId="1" xfId="1" applyNumberFormat="1" applyFill="1" applyAlignment="1">
      <alignment horizontal="right"/>
    </xf>
    <xf numFmtId="3" fontId="1" fillId="3" borderId="1" xfId="1" applyNumberFormat="1" applyFont="1" applyFill="1" applyAlignment="1">
      <alignment horizontal="right"/>
    </xf>
    <xf numFmtId="0" fontId="4" fillId="3" borderId="1" xfId="1" applyFont="1" applyFill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3" fontId="4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0" fillId="0" borderId="5" xfId="0" applyNumberFormat="1" applyBorder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3" fontId="3" fillId="3" borderId="2" xfId="1" applyNumberFormat="1" applyFont="1" applyFill="1" applyBorder="1" applyAlignment="1">
      <alignment horizontal="right"/>
    </xf>
    <xf numFmtId="3" fontId="3" fillId="3" borderId="4" xfId="1" applyNumberFormat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topLeftCell="A15" workbookViewId="0">
      <selection activeCell="K15" sqref="K15:L15"/>
    </sheetView>
  </sheetViews>
  <sheetFormatPr defaultRowHeight="14.4"/>
  <cols>
    <col min="1" max="16" width="7.77734375" customWidth="1"/>
  </cols>
  <sheetData>
    <row r="1" spans="1:16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35</v>
      </c>
      <c r="P1" s="2"/>
    </row>
    <row r="2" spans="1:16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3" t="s">
        <v>34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0" t="s">
        <v>37</v>
      </c>
      <c r="P5" s="20"/>
    </row>
    <row r="6" spans="1:16">
      <c r="A6" s="11" t="s">
        <v>32</v>
      </c>
      <c r="B6" s="11"/>
      <c r="C6" s="11" t="s">
        <v>1</v>
      </c>
      <c r="D6" s="11"/>
      <c r="E6" s="11" t="s">
        <v>6</v>
      </c>
      <c r="F6" s="11"/>
      <c r="G6" s="11" t="s">
        <v>2</v>
      </c>
      <c r="H6" s="11"/>
      <c r="I6" s="11" t="s">
        <v>7</v>
      </c>
      <c r="J6" s="11"/>
      <c r="K6" s="11" t="s">
        <v>3</v>
      </c>
      <c r="L6" s="11"/>
      <c r="M6" s="11" t="s">
        <v>4</v>
      </c>
      <c r="N6" s="11"/>
      <c r="O6" s="11" t="s">
        <v>5</v>
      </c>
      <c r="P6" s="11"/>
    </row>
    <row r="7" spans="1:16">
      <c r="A7" s="4" t="s">
        <v>25</v>
      </c>
      <c r="B7" s="4"/>
      <c r="C7" s="9">
        <v>701</v>
      </c>
      <c r="D7" s="9"/>
      <c r="E7" s="9">
        <v>0</v>
      </c>
      <c r="F7" s="9"/>
      <c r="G7" s="9">
        <v>0</v>
      </c>
      <c r="H7" s="9"/>
      <c r="I7" s="9">
        <v>799</v>
      </c>
      <c r="J7" s="9"/>
      <c r="K7" s="9">
        <v>0</v>
      </c>
      <c r="L7" s="9"/>
      <c r="M7" s="9">
        <v>0</v>
      </c>
      <c r="N7" s="9"/>
      <c r="O7" s="9">
        <f>C7+E7+G7+I7+K7+M7</f>
        <v>1500</v>
      </c>
      <c r="P7" s="9"/>
    </row>
    <row r="8" spans="1:16">
      <c r="A8" s="4" t="s">
        <v>26</v>
      </c>
      <c r="B8" s="4"/>
      <c r="C8" s="9">
        <v>0</v>
      </c>
      <c r="D8" s="9"/>
      <c r="E8" s="9">
        <v>0</v>
      </c>
      <c r="F8" s="9"/>
      <c r="G8" s="9">
        <v>8025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f t="shared" ref="O8:O23" si="0">C8+E8+G8+I8+K8+M8</f>
        <v>8025</v>
      </c>
      <c r="P8" s="9"/>
    </row>
    <row r="9" spans="1:16">
      <c r="A9" s="4" t="s">
        <v>27</v>
      </c>
      <c r="B9" s="4"/>
      <c r="C9" s="9">
        <v>0</v>
      </c>
      <c r="D9" s="9"/>
      <c r="E9" s="9">
        <v>5755</v>
      </c>
      <c r="F9" s="9"/>
      <c r="G9" s="9">
        <v>0</v>
      </c>
      <c r="H9" s="9"/>
      <c r="I9" s="9">
        <v>0</v>
      </c>
      <c r="J9" s="9"/>
      <c r="K9" s="9">
        <v>1963</v>
      </c>
      <c r="L9" s="9"/>
      <c r="M9" s="9">
        <v>0</v>
      </c>
      <c r="N9" s="9"/>
      <c r="O9" s="9">
        <f t="shared" si="0"/>
        <v>7718</v>
      </c>
      <c r="P9" s="9"/>
    </row>
    <row r="10" spans="1:16">
      <c r="A10" s="4" t="s">
        <v>28</v>
      </c>
      <c r="B10" s="4"/>
      <c r="C10" s="9">
        <v>0</v>
      </c>
      <c r="D10" s="9"/>
      <c r="E10" s="9">
        <v>0</v>
      </c>
      <c r="F10" s="9"/>
      <c r="G10" s="9">
        <v>396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f t="shared" si="0"/>
        <v>396</v>
      </c>
      <c r="P10" s="9"/>
    </row>
    <row r="11" spans="1:16">
      <c r="A11" s="4" t="s">
        <v>17</v>
      </c>
      <c r="B11" s="4"/>
      <c r="C11" s="9">
        <v>0</v>
      </c>
      <c r="D11" s="9"/>
      <c r="E11" s="9">
        <v>203</v>
      </c>
      <c r="F11" s="9"/>
      <c r="G11" s="9">
        <v>0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f t="shared" si="0"/>
        <v>203</v>
      </c>
      <c r="P11" s="9"/>
    </row>
    <row r="12" spans="1:16">
      <c r="A12" s="5" t="s">
        <v>38</v>
      </c>
      <c r="B12" s="6"/>
      <c r="C12" s="23">
        <v>2235</v>
      </c>
      <c r="D12" s="24"/>
      <c r="E12" s="21"/>
      <c r="F12" s="22"/>
      <c r="G12" s="21"/>
      <c r="H12" s="22"/>
      <c r="I12" s="21"/>
      <c r="J12" s="22"/>
      <c r="K12" s="21"/>
      <c r="L12" s="22"/>
      <c r="M12" s="21"/>
      <c r="N12" s="22"/>
      <c r="O12" s="21"/>
      <c r="P12" s="22"/>
    </row>
    <row r="13" spans="1:16">
      <c r="A13" s="11" t="s">
        <v>22</v>
      </c>
      <c r="B13" s="11"/>
      <c r="C13" s="12">
        <f>C7+C8+C9+C10+C11+C12</f>
        <v>2936</v>
      </c>
      <c r="D13" s="12"/>
      <c r="E13" s="12">
        <f t="shared" ref="E13" si="1">E7+E8+E9+E10+E11</f>
        <v>5958</v>
      </c>
      <c r="F13" s="12"/>
      <c r="G13" s="12">
        <f t="shared" ref="G13" si="2">G7+G8+G9+G10+G11</f>
        <v>8421</v>
      </c>
      <c r="H13" s="12"/>
      <c r="I13" s="12">
        <f t="shared" ref="I13" si="3">I7+I8+I9+I10+I11</f>
        <v>799</v>
      </c>
      <c r="J13" s="12"/>
      <c r="K13" s="12">
        <f t="shared" ref="K13" si="4">K7+K8+K9+K10+K11</f>
        <v>1963</v>
      </c>
      <c r="L13" s="12"/>
      <c r="M13" s="12">
        <f t="shared" ref="M13" si="5">M7+M8+M9+M10+M11</f>
        <v>0</v>
      </c>
      <c r="N13" s="12"/>
      <c r="O13" s="13">
        <f t="shared" si="0"/>
        <v>20077</v>
      </c>
      <c r="P13" s="13"/>
    </row>
    <row r="14" spans="1:16">
      <c r="A14" s="10" t="s">
        <v>23</v>
      </c>
      <c r="B14" s="10"/>
      <c r="C14" s="12">
        <v>0</v>
      </c>
      <c r="D14" s="12"/>
      <c r="E14" s="12">
        <v>0</v>
      </c>
      <c r="F14" s="12"/>
      <c r="G14" s="12">
        <v>0</v>
      </c>
      <c r="H14" s="12"/>
      <c r="I14" s="12">
        <v>0</v>
      </c>
      <c r="J14" s="12"/>
      <c r="K14" s="12">
        <v>28145</v>
      </c>
      <c r="L14" s="12"/>
      <c r="M14" s="12">
        <v>4824</v>
      </c>
      <c r="N14" s="12"/>
      <c r="O14" s="13">
        <f t="shared" si="0"/>
        <v>32969</v>
      </c>
      <c r="P14" s="13"/>
    </row>
    <row r="15" spans="1:16">
      <c r="A15" s="10" t="s">
        <v>24</v>
      </c>
      <c r="B15" s="10"/>
      <c r="C15" s="12">
        <v>0</v>
      </c>
      <c r="D15" s="12"/>
      <c r="E15" s="12">
        <v>0</v>
      </c>
      <c r="F15" s="12"/>
      <c r="G15" s="12">
        <v>0</v>
      </c>
      <c r="H15" s="12"/>
      <c r="I15" s="12">
        <v>0</v>
      </c>
      <c r="J15" s="12"/>
      <c r="K15" s="12">
        <v>0</v>
      </c>
      <c r="L15" s="12"/>
      <c r="M15" s="12">
        <v>0</v>
      </c>
      <c r="N15" s="12"/>
      <c r="O15" s="19">
        <f t="shared" si="0"/>
        <v>0</v>
      </c>
      <c r="P15" s="19"/>
    </row>
    <row r="16" spans="1:16">
      <c r="A16" s="10" t="s">
        <v>18</v>
      </c>
      <c r="B16" s="10"/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J16" s="12"/>
      <c r="K16" s="12">
        <v>0</v>
      </c>
      <c r="L16" s="12"/>
      <c r="M16" s="12">
        <v>0</v>
      </c>
      <c r="N16" s="12"/>
      <c r="O16" s="19">
        <f t="shared" si="0"/>
        <v>0</v>
      </c>
      <c r="P16" s="19"/>
    </row>
    <row r="17" spans="1:16">
      <c r="A17" s="4" t="s">
        <v>8</v>
      </c>
      <c r="B17" s="4"/>
      <c r="C17" s="9">
        <v>1316</v>
      </c>
      <c r="D17" s="9"/>
      <c r="E17" s="9">
        <v>0</v>
      </c>
      <c r="F17" s="9"/>
      <c r="G17" s="9">
        <v>0</v>
      </c>
      <c r="H17" s="9"/>
      <c r="I17" s="9">
        <v>6655</v>
      </c>
      <c r="J17" s="9"/>
      <c r="K17" s="9">
        <v>0</v>
      </c>
      <c r="L17" s="9"/>
      <c r="M17" s="9">
        <v>0</v>
      </c>
      <c r="N17" s="9"/>
      <c r="O17" s="9">
        <f t="shared" si="0"/>
        <v>7971</v>
      </c>
      <c r="P17" s="9"/>
    </row>
    <row r="18" spans="1:16">
      <c r="A18" s="4" t="s">
        <v>9</v>
      </c>
      <c r="B18" s="4"/>
      <c r="C18" s="9">
        <v>11984</v>
      </c>
      <c r="D18" s="9"/>
      <c r="E18" s="9">
        <v>219</v>
      </c>
      <c r="F18" s="9"/>
      <c r="G18" s="9">
        <v>6462</v>
      </c>
      <c r="H18" s="9"/>
      <c r="I18" s="9">
        <v>6162</v>
      </c>
      <c r="J18" s="9"/>
      <c r="K18" s="9">
        <v>2911</v>
      </c>
      <c r="L18" s="9"/>
      <c r="M18" s="9">
        <v>2344</v>
      </c>
      <c r="N18" s="9"/>
      <c r="O18" s="9">
        <f t="shared" si="0"/>
        <v>30082</v>
      </c>
      <c r="P18" s="9"/>
    </row>
    <row r="19" spans="1:16">
      <c r="A19" s="4" t="s">
        <v>10</v>
      </c>
      <c r="B19" s="4"/>
      <c r="C19" s="9">
        <v>0</v>
      </c>
      <c r="D19" s="9"/>
      <c r="E19" s="9">
        <v>0</v>
      </c>
      <c r="F19" s="9"/>
      <c r="G19" s="9">
        <v>0</v>
      </c>
      <c r="H19" s="9"/>
      <c r="I19" s="9">
        <v>1241</v>
      </c>
      <c r="J19" s="9"/>
      <c r="K19" s="9">
        <v>0</v>
      </c>
      <c r="L19" s="9"/>
      <c r="M19" s="9">
        <v>0</v>
      </c>
      <c r="N19" s="9"/>
      <c r="O19" s="9">
        <f t="shared" si="0"/>
        <v>1241</v>
      </c>
      <c r="P19" s="9"/>
    </row>
    <row r="20" spans="1:16">
      <c r="A20" s="5" t="s">
        <v>33</v>
      </c>
      <c r="B20" s="6"/>
      <c r="C20" s="7">
        <v>0</v>
      </c>
      <c r="D20" s="8"/>
      <c r="E20" s="7">
        <v>0</v>
      </c>
      <c r="F20" s="8"/>
      <c r="G20" s="7">
        <v>0</v>
      </c>
      <c r="H20" s="8"/>
      <c r="I20" s="7">
        <v>14</v>
      </c>
      <c r="J20" s="8"/>
      <c r="K20" s="7">
        <v>0</v>
      </c>
      <c r="L20" s="8"/>
      <c r="M20" s="7">
        <v>0</v>
      </c>
      <c r="N20" s="8"/>
      <c r="O20" s="9">
        <f t="shared" ref="O20" si="6">C20+E20+G20+I20+K20+M20</f>
        <v>14</v>
      </c>
      <c r="P20" s="9"/>
    </row>
    <row r="21" spans="1:16">
      <c r="A21" s="10" t="s">
        <v>31</v>
      </c>
      <c r="B21" s="10"/>
      <c r="C21" s="12">
        <f>C17+C18+C19+C20</f>
        <v>13300</v>
      </c>
      <c r="D21" s="12"/>
      <c r="E21" s="12">
        <f t="shared" ref="E21" si="7">E17+E18+E19+E20</f>
        <v>219</v>
      </c>
      <c r="F21" s="12"/>
      <c r="G21" s="12">
        <f t="shared" ref="G21" si="8">G17+G18+G19+G20</f>
        <v>6462</v>
      </c>
      <c r="H21" s="12"/>
      <c r="I21" s="12">
        <f t="shared" ref="I21" si="9">I17+I18+I19+I20</f>
        <v>14072</v>
      </c>
      <c r="J21" s="12"/>
      <c r="K21" s="12">
        <f t="shared" ref="K21" si="10">K17+K18+K19+K20</f>
        <v>2911</v>
      </c>
      <c r="L21" s="12"/>
      <c r="M21" s="12">
        <f t="shared" ref="M21" si="11">M17+M18+M19+M20</f>
        <v>2344</v>
      </c>
      <c r="N21" s="12"/>
      <c r="O21" s="13">
        <f t="shared" si="0"/>
        <v>39308</v>
      </c>
      <c r="P21" s="13"/>
    </row>
    <row r="22" spans="1:16">
      <c r="A22" s="10" t="s">
        <v>11</v>
      </c>
      <c r="B22" s="10"/>
      <c r="C22" s="12">
        <v>0</v>
      </c>
      <c r="D22" s="12"/>
      <c r="E22" s="12">
        <v>0</v>
      </c>
      <c r="F22" s="12"/>
      <c r="G22" s="12">
        <v>0</v>
      </c>
      <c r="H22" s="12"/>
      <c r="I22" s="12">
        <v>100</v>
      </c>
      <c r="J22" s="12"/>
      <c r="K22" s="12">
        <v>0</v>
      </c>
      <c r="L22" s="12"/>
      <c r="M22" s="12">
        <v>0</v>
      </c>
      <c r="N22" s="12"/>
      <c r="O22" s="13">
        <f t="shared" si="0"/>
        <v>100</v>
      </c>
      <c r="P22" s="13"/>
    </row>
    <row r="23" spans="1:16">
      <c r="A23" s="4" t="s">
        <v>19</v>
      </c>
      <c r="B23" s="4"/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J23" s="9"/>
      <c r="K23" s="9">
        <v>936</v>
      </c>
      <c r="L23" s="9"/>
      <c r="M23" s="9">
        <v>0</v>
      </c>
      <c r="N23" s="9"/>
      <c r="O23" s="9">
        <f t="shared" si="0"/>
        <v>936</v>
      </c>
      <c r="P23" s="9"/>
    </row>
    <row r="24" spans="1:16">
      <c r="A24" s="4" t="s">
        <v>20</v>
      </c>
      <c r="B24" s="4"/>
      <c r="C24" s="9">
        <v>0</v>
      </c>
      <c r="D24" s="9"/>
      <c r="E24" s="9">
        <v>0</v>
      </c>
      <c r="F24" s="9"/>
      <c r="G24" s="9">
        <v>0</v>
      </c>
      <c r="H24" s="9"/>
      <c r="I24" s="9">
        <v>0</v>
      </c>
      <c r="J24" s="9"/>
      <c r="K24" s="9">
        <v>298</v>
      </c>
      <c r="L24" s="9"/>
      <c r="M24" s="9">
        <v>0</v>
      </c>
      <c r="N24" s="9"/>
      <c r="O24" s="9">
        <f>C24+E24+G24+I24+K24+M24</f>
        <v>298</v>
      </c>
      <c r="P24" s="9"/>
    </row>
    <row r="25" spans="1:16">
      <c r="A25" s="4" t="s">
        <v>21</v>
      </c>
      <c r="B25" s="4"/>
      <c r="C25" s="9">
        <v>4265</v>
      </c>
      <c r="D25" s="9"/>
      <c r="E25" s="9">
        <v>0</v>
      </c>
      <c r="F25" s="9"/>
      <c r="G25" s="9">
        <v>0</v>
      </c>
      <c r="H25" s="9"/>
      <c r="I25" s="9">
        <v>2115</v>
      </c>
      <c r="J25" s="9"/>
      <c r="K25" s="9">
        <v>1176</v>
      </c>
      <c r="L25" s="9"/>
      <c r="M25" s="9">
        <v>0</v>
      </c>
      <c r="N25" s="9"/>
      <c r="O25" s="9">
        <f t="shared" ref="O25:O29" si="12">C25+E25+G25+I25+K25+M25</f>
        <v>7556</v>
      </c>
      <c r="P25" s="9"/>
    </row>
    <row r="26" spans="1:16">
      <c r="A26" s="10" t="s">
        <v>12</v>
      </c>
      <c r="B26" s="10"/>
      <c r="C26" s="12">
        <f>C23+C24+C25</f>
        <v>4265</v>
      </c>
      <c r="D26" s="12"/>
      <c r="E26" s="12">
        <f t="shared" ref="E26" si="13">E23+E24+E25</f>
        <v>0</v>
      </c>
      <c r="F26" s="12"/>
      <c r="G26" s="12">
        <f t="shared" ref="G26" si="14">G23+G24+G25</f>
        <v>0</v>
      </c>
      <c r="H26" s="12"/>
      <c r="I26" s="12">
        <f t="shared" ref="I26" si="15">I23+I24+I25</f>
        <v>2115</v>
      </c>
      <c r="J26" s="12"/>
      <c r="K26" s="12">
        <f t="shared" ref="K26" si="16">K23+K24+K25</f>
        <v>2410</v>
      </c>
      <c r="L26" s="12"/>
      <c r="M26" s="12">
        <f t="shared" ref="M26" si="17">M23+M24+M25</f>
        <v>0</v>
      </c>
      <c r="N26" s="12"/>
      <c r="O26" s="13">
        <f t="shared" si="12"/>
        <v>8790</v>
      </c>
      <c r="P26" s="13"/>
    </row>
    <row r="27" spans="1:16">
      <c r="A27" s="10" t="s">
        <v>13</v>
      </c>
      <c r="B27" s="10"/>
      <c r="C27" s="12">
        <v>0</v>
      </c>
      <c r="D27" s="12"/>
      <c r="E27" s="12">
        <v>0</v>
      </c>
      <c r="F27" s="12"/>
      <c r="G27" s="12">
        <v>0</v>
      </c>
      <c r="H27" s="12"/>
      <c r="I27" s="12">
        <v>0</v>
      </c>
      <c r="J27" s="12"/>
      <c r="K27" s="12">
        <v>0</v>
      </c>
      <c r="L27" s="12"/>
      <c r="M27" s="12">
        <v>0</v>
      </c>
      <c r="N27" s="12"/>
      <c r="O27" s="13">
        <f t="shared" si="12"/>
        <v>0</v>
      </c>
      <c r="P27" s="13"/>
    </row>
    <row r="28" spans="1:16">
      <c r="A28" s="10" t="s">
        <v>14</v>
      </c>
      <c r="B28" s="10"/>
      <c r="C28" s="12">
        <v>0</v>
      </c>
      <c r="D28" s="12"/>
      <c r="E28" s="12">
        <v>0</v>
      </c>
      <c r="F28" s="12"/>
      <c r="G28" s="12">
        <v>0</v>
      </c>
      <c r="H28" s="12"/>
      <c r="I28" s="12">
        <v>1000</v>
      </c>
      <c r="J28" s="12"/>
      <c r="K28" s="12">
        <v>0</v>
      </c>
      <c r="L28" s="12"/>
      <c r="M28" s="12">
        <v>0</v>
      </c>
      <c r="N28" s="12"/>
      <c r="O28" s="13">
        <f t="shared" si="12"/>
        <v>1000</v>
      </c>
      <c r="P28" s="13"/>
    </row>
    <row r="29" spans="1:16">
      <c r="A29" s="10" t="s">
        <v>15</v>
      </c>
      <c r="B29" s="10"/>
      <c r="C29" s="12">
        <v>0</v>
      </c>
      <c r="D29" s="12"/>
      <c r="E29" s="12">
        <v>0</v>
      </c>
      <c r="F29" s="12"/>
      <c r="G29" s="12">
        <v>0</v>
      </c>
      <c r="H29" s="12"/>
      <c r="I29" s="12">
        <v>0</v>
      </c>
      <c r="J29" s="12"/>
      <c r="K29" s="12">
        <v>0</v>
      </c>
      <c r="L29" s="12"/>
      <c r="M29" s="12">
        <v>0</v>
      </c>
      <c r="N29" s="12"/>
      <c r="O29" s="13">
        <f t="shared" si="12"/>
        <v>0</v>
      </c>
      <c r="P29" s="13"/>
    </row>
    <row r="30" spans="1:16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</row>
    <row r="31" spans="1:16">
      <c r="A31" s="10" t="s">
        <v>29</v>
      </c>
      <c r="B31" s="10"/>
      <c r="C31" s="12">
        <f>C13+C14+C15+C16+C21+C22+C26+C27+C28+C29</f>
        <v>20501</v>
      </c>
      <c r="D31" s="12"/>
      <c r="E31" s="12">
        <f t="shared" ref="E31" si="18">E13+E14+E15+E16+E21+E22+E26+E27+E28+E29</f>
        <v>6177</v>
      </c>
      <c r="F31" s="12"/>
      <c r="G31" s="12">
        <f t="shared" ref="G31" si="19">G13+G14+G15+G16+G21+G22+G26+G27+G28+G29</f>
        <v>14883</v>
      </c>
      <c r="H31" s="12"/>
      <c r="I31" s="12">
        <f t="shared" ref="I31" si="20">I13+I14+I15+I16+I21+I22+I26+I27+I28+I29</f>
        <v>18086</v>
      </c>
      <c r="J31" s="12"/>
      <c r="K31" s="12">
        <f t="shared" ref="K31" si="21">K13+K14+K15+K16+K21+K22+K26+K27+K28+K29</f>
        <v>35429</v>
      </c>
      <c r="L31" s="12"/>
      <c r="M31" s="12">
        <f t="shared" ref="M31" si="22">M13+M14+M15+M16+M21+M22+M26+M27+M28+M29</f>
        <v>7168</v>
      </c>
      <c r="N31" s="12"/>
      <c r="O31" s="13">
        <f t="shared" ref="O31" si="23">C31+E31+G31+I31+K31+M31</f>
        <v>102244</v>
      </c>
      <c r="P31" s="13"/>
    </row>
    <row r="32" spans="1:16">
      <c r="A32" s="10" t="s">
        <v>30</v>
      </c>
      <c r="B32" s="10"/>
      <c r="C32" s="12">
        <v>37565</v>
      </c>
      <c r="D32" s="12"/>
      <c r="E32" s="12">
        <v>500</v>
      </c>
      <c r="F32" s="12"/>
      <c r="G32" s="12">
        <v>0</v>
      </c>
      <c r="H32" s="12"/>
      <c r="I32" s="12">
        <v>0</v>
      </c>
      <c r="J32" s="12"/>
      <c r="K32" s="12">
        <v>0</v>
      </c>
      <c r="L32" s="12"/>
      <c r="M32" s="12">
        <v>0</v>
      </c>
      <c r="N32" s="12"/>
      <c r="O32" s="13">
        <f t="shared" ref="O32:O33" si="24">C32+E32+G32+I32+K32+M32</f>
        <v>38065</v>
      </c>
      <c r="P32" s="13"/>
    </row>
    <row r="33" spans="1:16" ht="15.6">
      <c r="A33" s="14" t="s">
        <v>16</v>
      </c>
      <c r="B33" s="14"/>
      <c r="C33" s="12">
        <f>C31+C32</f>
        <v>58066</v>
      </c>
      <c r="D33" s="12"/>
      <c r="E33" s="12">
        <f t="shared" ref="E33" si="25">E31+E32</f>
        <v>6677</v>
      </c>
      <c r="F33" s="12"/>
      <c r="G33" s="12">
        <f t="shared" ref="G33" si="26">G31+G32</f>
        <v>14883</v>
      </c>
      <c r="H33" s="12"/>
      <c r="I33" s="12">
        <f t="shared" ref="I33" si="27">I31+I32</f>
        <v>18086</v>
      </c>
      <c r="J33" s="12"/>
      <c r="K33" s="12">
        <f t="shared" ref="K33" si="28">K31+K32</f>
        <v>35429</v>
      </c>
      <c r="L33" s="12"/>
      <c r="M33" s="12">
        <f t="shared" ref="M33" si="29">M31+M32</f>
        <v>7168</v>
      </c>
      <c r="N33" s="12"/>
      <c r="O33" s="18">
        <f t="shared" si="24"/>
        <v>140309</v>
      </c>
      <c r="P33" s="18"/>
    </row>
    <row r="34" spans="1:16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</sheetData>
  <mergeCells count="229">
    <mergeCell ref="I12:J12"/>
    <mergeCell ref="K12:L12"/>
    <mergeCell ref="M12:N12"/>
    <mergeCell ref="O12:P12"/>
    <mergeCell ref="O5:P5"/>
    <mergeCell ref="A4:P4"/>
    <mergeCell ref="C23:D23"/>
    <mergeCell ref="E23:F23"/>
    <mergeCell ref="G23:H23"/>
    <mergeCell ref="I23:J23"/>
    <mergeCell ref="K23:L23"/>
    <mergeCell ref="M23:N23"/>
    <mergeCell ref="O23:P23"/>
    <mergeCell ref="A13:B13"/>
    <mergeCell ref="C13:D13"/>
    <mergeCell ref="E13:F13"/>
    <mergeCell ref="G13:H13"/>
    <mergeCell ref="I13:J13"/>
    <mergeCell ref="K13:L13"/>
    <mergeCell ref="M13:N13"/>
    <mergeCell ref="O13:P13"/>
    <mergeCell ref="E21:F21"/>
    <mergeCell ref="G21:H21"/>
    <mergeCell ref="I21:J21"/>
    <mergeCell ref="K21:L21"/>
    <mergeCell ref="M21:N21"/>
    <mergeCell ref="O21:P21"/>
    <mergeCell ref="E22:F22"/>
    <mergeCell ref="E24:F24"/>
    <mergeCell ref="G24:H24"/>
    <mergeCell ref="I24:J24"/>
    <mergeCell ref="K24:L24"/>
    <mergeCell ref="M24:N24"/>
    <mergeCell ref="O24:P24"/>
    <mergeCell ref="A16:B16"/>
    <mergeCell ref="C15:D15"/>
    <mergeCell ref="E15:F15"/>
    <mergeCell ref="G15:H15"/>
    <mergeCell ref="I15:J15"/>
    <mergeCell ref="K15:L15"/>
    <mergeCell ref="M15:N15"/>
    <mergeCell ref="O15:P15"/>
    <mergeCell ref="C16:D16"/>
    <mergeCell ref="E16:F16"/>
    <mergeCell ref="G16:H16"/>
    <mergeCell ref="I16:J16"/>
    <mergeCell ref="K16:L16"/>
    <mergeCell ref="M16:N16"/>
    <mergeCell ref="O16:P16"/>
    <mergeCell ref="A15:B15"/>
    <mergeCell ref="C21:D21"/>
    <mergeCell ref="C34:D34"/>
    <mergeCell ref="E34:F34"/>
    <mergeCell ref="G34:H34"/>
    <mergeCell ref="I34:J34"/>
    <mergeCell ref="K34:L34"/>
    <mergeCell ref="M34:N34"/>
    <mergeCell ref="O34:P34"/>
    <mergeCell ref="C32:D32"/>
    <mergeCell ref="E32:F32"/>
    <mergeCell ref="G32:H32"/>
    <mergeCell ref="I32:J32"/>
    <mergeCell ref="K32:L32"/>
    <mergeCell ref="M32:N32"/>
    <mergeCell ref="O32:P32"/>
    <mergeCell ref="C33:D33"/>
    <mergeCell ref="E33:F33"/>
    <mergeCell ref="G33:H33"/>
    <mergeCell ref="I33:J33"/>
    <mergeCell ref="K33:L33"/>
    <mergeCell ref="M33:N33"/>
    <mergeCell ref="O33:P33"/>
    <mergeCell ref="E29:F29"/>
    <mergeCell ref="G29:H29"/>
    <mergeCell ref="I29:J29"/>
    <mergeCell ref="K29:L29"/>
    <mergeCell ref="M29:N29"/>
    <mergeCell ref="O29:P29"/>
    <mergeCell ref="C31:D31"/>
    <mergeCell ref="E31:F31"/>
    <mergeCell ref="G31:H31"/>
    <mergeCell ref="I31:J31"/>
    <mergeCell ref="K31:L31"/>
    <mergeCell ref="M31:N31"/>
    <mergeCell ref="O31:P31"/>
    <mergeCell ref="A30:P30"/>
    <mergeCell ref="A31:B31"/>
    <mergeCell ref="E27:F27"/>
    <mergeCell ref="G27:H27"/>
    <mergeCell ref="I27:J27"/>
    <mergeCell ref="K27:L27"/>
    <mergeCell ref="M27:N27"/>
    <mergeCell ref="O27:P27"/>
    <mergeCell ref="C28:D28"/>
    <mergeCell ref="E28:F28"/>
    <mergeCell ref="G28:H28"/>
    <mergeCell ref="I28:J28"/>
    <mergeCell ref="K28:L28"/>
    <mergeCell ref="M28:N28"/>
    <mergeCell ref="O28:P28"/>
    <mergeCell ref="E25:F25"/>
    <mergeCell ref="G25:H25"/>
    <mergeCell ref="I25:J25"/>
    <mergeCell ref="K25:L25"/>
    <mergeCell ref="M25:N25"/>
    <mergeCell ref="O25:P25"/>
    <mergeCell ref="C26:D26"/>
    <mergeCell ref="E26:F26"/>
    <mergeCell ref="G26:H26"/>
    <mergeCell ref="I26:J26"/>
    <mergeCell ref="K26:L26"/>
    <mergeCell ref="M26:N26"/>
    <mergeCell ref="O26:P26"/>
    <mergeCell ref="I22:J22"/>
    <mergeCell ref="K22:L22"/>
    <mergeCell ref="M22:N22"/>
    <mergeCell ref="O22:P22"/>
    <mergeCell ref="C22:D22"/>
    <mergeCell ref="C18:D18"/>
    <mergeCell ref="E18:F18"/>
    <mergeCell ref="G18:H18"/>
    <mergeCell ref="I18:J18"/>
    <mergeCell ref="K18:L18"/>
    <mergeCell ref="M18:N18"/>
    <mergeCell ref="O18:P18"/>
    <mergeCell ref="C19:D19"/>
    <mergeCell ref="E19:F19"/>
    <mergeCell ref="G19:H19"/>
    <mergeCell ref="I19:J19"/>
    <mergeCell ref="K19:L19"/>
    <mergeCell ref="M19:N19"/>
    <mergeCell ref="O19:P19"/>
    <mergeCell ref="G22:H22"/>
    <mergeCell ref="A32:B32"/>
    <mergeCell ref="A33:B33"/>
    <mergeCell ref="A6:B6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A21:B21"/>
    <mergeCell ref="A22:B22"/>
    <mergeCell ref="A26:B26"/>
    <mergeCell ref="A27:B27"/>
    <mergeCell ref="A28:B28"/>
    <mergeCell ref="A29:B29"/>
    <mergeCell ref="A25:B25"/>
    <mergeCell ref="A23:B23"/>
    <mergeCell ref="A24:B24"/>
    <mergeCell ref="C11:D11"/>
    <mergeCell ref="C25:D25"/>
    <mergeCell ref="C27:D27"/>
    <mergeCell ref="C29:D29"/>
    <mergeCell ref="C24:D24"/>
    <mergeCell ref="A12:B12"/>
    <mergeCell ref="C12:D12"/>
    <mergeCell ref="E11:F11"/>
    <mergeCell ref="G11:H11"/>
    <mergeCell ref="I11:J11"/>
    <mergeCell ref="K11:L11"/>
    <mergeCell ref="M11:N11"/>
    <mergeCell ref="O11:P11"/>
    <mergeCell ref="A18:B18"/>
    <mergeCell ref="A19:B19"/>
    <mergeCell ref="C14:D14"/>
    <mergeCell ref="E14:F14"/>
    <mergeCell ref="G14:H14"/>
    <mergeCell ref="I14:J14"/>
    <mergeCell ref="K14:L14"/>
    <mergeCell ref="M14:N14"/>
    <mergeCell ref="O14:P14"/>
    <mergeCell ref="C17:D17"/>
    <mergeCell ref="E17:F17"/>
    <mergeCell ref="G17:H17"/>
    <mergeCell ref="I17:J17"/>
    <mergeCell ref="K17:L17"/>
    <mergeCell ref="M17:N17"/>
    <mergeCell ref="O17:P17"/>
    <mergeCell ref="E12:F12"/>
    <mergeCell ref="G12:H12"/>
    <mergeCell ref="M9:N9"/>
    <mergeCell ref="O9:P9"/>
    <mergeCell ref="C10:D10"/>
    <mergeCell ref="E10:F10"/>
    <mergeCell ref="G10:H10"/>
    <mergeCell ref="I10:J10"/>
    <mergeCell ref="K10:L10"/>
    <mergeCell ref="M10:N10"/>
    <mergeCell ref="O10:P10"/>
    <mergeCell ref="O1:P1"/>
    <mergeCell ref="A2:P2"/>
    <mergeCell ref="A3:P3"/>
    <mergeCell ref="A7:B7"/>
    <mergeCell ref="A8:B8"/>
    <mergeCell ref="A9:B9"/>
    <mergeCell ref="A10:B10"/>
    <mergeCell ref="A11:B11"/>
    <mergeCell ref="A20:B20"/>
    <mergeCell ref="C20:D20"/>
    <mergeCell ref="E20:F20"/>
    <mergeCell ref="G20:H20"/>
    <mergeCell ref="I20:J20"/>
    <mergeCell ref="K20:L20"/>
    <mergeCell ref="M20:N20"/>
    <mergeCell ref="O20:P20"/>
    <mergeCell ref="A14:B14"/>
    <mergeCell ref="A17:B17"/>
    <mergeCell ref="M6:N6"/>
    <mergeCell ref="O6:P6"/>
    <mergeCell ref="M7:N7"/>
    <mergeCell ref="O7:P7"/>
    <mergeCell ref="M8:N8"/>
    <mergeCell ref="O8:P8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2015-05-27T08:19:16Z</dcterms:modified>
</cp:coreProperties>
</file>