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<sst xmlns="http://schemas.openxmlformats.org/spreadsheetml/2006/main" count="68" uniqueCount="47">
  <si>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</si>
  <si>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</si>
  <si>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</si>
  <si>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</si>
  <si>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</si>
  <si>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</si>
  <si>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</si>
  <si>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</si>
  <si>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</si>
  <si>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</si>
  <si>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</si>
  <si>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</si>
  <si>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</si>
  <si>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</si>
  <si>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</si>
  <si>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</si>
  <si>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</si>
  <si>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</si>
  <si>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</si>
  <si>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</si>
  <si>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</si>
  <si>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Támogatási kölcsön nyújtása Áh-n kívülre</t>
  </si>
  <si>
    <t>12.</t>
  </si>
  <si>
    <t>KIADÁSOK</t>
  </si>
  <si>
    <t>13.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</si>
  <si>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</si>
  <si>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</si>
  <si>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</si>
  <si>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</si>
  <si>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</si>
  <si>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</si>
  <si>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</si>
  <si>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</si>
  <si>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</si>
  <si>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Munkaadót terhelő járulékok és szoc.hj.adó</t>
  </si>
  <si>
    <t>15.</t>
  </si>
  <si>
    <t>Államháztartáson belüli megelőlegezések visszafiz.</t>
  </si>
  <si>
    <t>E.i.mód.</t>
  </si>
  <si>
    <t>2015.évi tény</t>
  </si>
  <si>
    <t>%</t>
  </si>
  <si>
    <t>Helyi önkormányzat befizetései</t>
  </si>
  <si>
    <t>2. melléklet</t>
  </si>
  <si>
    <t>Az önkormányzat kiadásai</t>
  </si>
  <si>
    <t>e Ft-ban</t>
  </si>
  <si>
    <t>Finanszírozási kiadkások</t>
  </si>
  <si>
    <t>Óvoda kiadása</t>
  </si>
  <si>
    <t>a 4/2016. (V.25.)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</si>
</sst>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6"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10" xfId="6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2" borderId="10" xfId="6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2" fontId="0" fillId="0" borderId="10" xfId="60" applyNumberFormat="1" applyFont="1" applyBorder="1" applyAlignment="1">
      <alignment horizontal="center"/>
    </xf>
    <xf numFmtId="172" fontId="1" fillId="0" borderId="10" xfId="60" applyNumberFormat="1" applyFont="1" applyBorder="1" applyAlignment="1">
      <alignment horizontal="center"/>
    </xf>
    <xf numFmtId="172" fontId="1" fillId="2" borderId="10" xfId="6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">
      <selection activeCell="A4" sqref="A4:K5"/>
    </sheetView>
  </sheetViews>
  <sheetFormatPr defaultColWidth="9.140625" defaultRowHeight="12.75"/>
  <cols>
    <col min="1" max="1" width="5.7109375" style="19" customWidth="1"/>
    <col min="2" max="2" width="38.7109375" style="19" customWidth="1"/>
    <col min="3" max="4" width="10.7109375" style="19" customWidth="1"/>
    <col min="5" max="6" width="10.7109375" style="20" customWidth="1"/>
    <col min="7" max="7" width="0.5625" style="0" customWidth="1"/>
    <col min="8" max="11" width="9.140625" style="0" hidden="1" customWidth="1"/>
  </cols>
  <sheetData>
    <row r="2" spans="1:11" ht="15.75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7" customHeight="1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31" t="s">
        <v>42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 customHeight="1">
      <c r="A6" s="25"/>
      <c r="B6" s="25"/>
      <c r="C6" s="25"/>
      <c r="D6" s="32" t="s">
        <v>43</v>
      </c>
      <c r="E6" s="32"/>
      <c r="F6" s="25"/>
      <c r="G6" s="25"/>
      <c r="H6" s="26"/>
      <c r="I6" s="27"/>
      <c r="J6" s="27"/>
      <c r="K6" s="28"/>
    </row>
    <row r="7" spans="1:11" ht="15" customHeight="1">
      <c r="A7" s="29"/>
      <c r="B7" s="29"/>
      <c r="C7" s="29"/>
      <c r="D7" s="29"/>
      <c r="E7" s="29"/>
      <c r="F7" s="29"/>
      <c r="G7" s="29"/>
      <c r="H7" s="26"/>
      <c r="J7" s="32"/>
      <c r="K7" s="32"/>
    </row>
    <row r="8" ht="3" customHeight="1"/>
    <row r="9" spans="1:6" ht="33.75" customHeight="1">
      <c r="A9" s="2" t="s">
        <v>1</v>
      </c>
      <c r="B9" s="2" t="s">
        <v>0</v>
      </c>
      <c r="C9" s="2" t="s">
        <v>33</v>
      </c>
      <c r="D9" s="2" t="s">
        <v>37</v>
      </c>
      <c r="E9" s="3" t="s">
        <v>38</v>
      </c>
      <c r="F9" s="3" t="s">
        <v>39</v>
      </c>
    </row>
    <row r="10" spans="1:6" ht="15" customHeight="1">
      <c r="A10" s="4"/>
      <c r="B10" s="5" t="s">
        <v>23</v>
      </c>
      <c r="C10" s="6"/>
      <c r="D10" s="7"/>
      <c r="E10" s="6"/>
      <c r="F10" s="6"/>
    </row>
    <row r="11" spans="1:6" ht="14.25" customHeight="1">
      <c r="A11" s="37" t="s">
        <v>2</v>
      </c>
      <c r="B11" s="38"/>
      <c r="C11" s="6"/>
      <c r="D11" s="7"/>
      <c r="E11" s="6"/>
      <c r="F11" s="6"/>
    </row>
    <row r="12" spans="1:6" ht="15" customHeight="1">
      <c r="A12" s="8" t="s">
        <v>7</v>
      </c>
      <c r="B12" s="7" t="s">
        <v>3</v>
      </c>
      <c r="C12" s="9">
        <v>30756</v>
      </c>
      <c r="D12" s="10">
        <v>31922</v>
      </c>
      <c r="E12" s="9">
        <v>31861</v>
      </c>
      <c r="F12" s="21">
        <f>E12/D12</f>
        <v>0.9980890921621453</v>
      </c>
    </row>
    <row r="13" spans="1:6" ht="15" customHeight="1">
      <c r="A13" s="8" t="s">
        <v>8</v>
      </c>
      <c r="B13" s="11" t="s">
        <v>34</v>
      </c>
      <c r="C13" s="9">
        <v>5933</v>
      </c>
      <c r="D13" s="10">
        <v>5933</v>
      </c>
      <c r="E13" s="9">
        <v>5911</v>
      </c>
      <c r="F13" s="21">
        <f aca="true" t="shared" si="0" ref="F13:F26">E13/D13</f>
        <v>0.9962919265127255</v>
      </c>
    </row>
    <row r="14" spans="1:6" ht="15" customHeight="1">
      <c r="A14" s="8" t="s">
        <v>9</v>
      </c>
      <c r="B14" s="7" t="s">
        <v>18</v>
      </c>
      <c r="C14" s="9">
        <v>26970</v>
      </c>
      <c r="D14" s="10">
        <v>33512</v>
      </c>
      <c r="E14" s="9">
        <v>28496</v>
      </c>
      <c r="F14" s="21">
        <f t="shared" si="0"/>
        <v>0.8503222726187635</v>
      </c>
    </row>
    <row r="15" spans="1:6" ht="16.5" customHeight="1">
      <c r="A15" s="8" t="s">
        <v>10</v>
      </c>
      <c r="B15" s="7" t="s">
        <v>19</v>
      </c>
      <c r="C15" s="9">
        <v>5100</v>
      </c>
      <c r="D15" s="10">
        <v>2250</v>
      </c>
      <c r="E15" s="9">
        <v>2250</v>
      </c>
      <c r="F15" s="21">
        <f t="shared" si="0"/>
        <v>1</v>
      </c>
    </row>
    <row r="16" spans="1:6" ht="15" customHeight="1">
      <c r="A16" s="8" t="s">
        <v>11</v>
      </c>
      <c r="B16" s="7" t="s">
        <v>20</v>
      </c>
      <c r="C16" s="9">
        <v>2000</v>
      </c>
      <c r="D16" s="10">
        <v>3037</v>
      </c>
      <c r="E16" s="9">
        <v>3037</v>
      </c>
      <c r="F16" s="21">
        <f t="shared" si="0"/>
        <v>1</v>
      </c>
    </row>
    <row r="17" spans="1:6" ht="15" customHeight="1">
      <c r="A17" s="8" t="s">
        <v>12</v>
      </c>
      <c r="B17" s="7" t="s">
        <v>29</v>
      </c>
      <c r="C17" s="9">
        <v>4970</v>
      </c>
      <c r="D17" s="10">
        <v>7171</v>
      </c>
      <c r="E17" s="9">
        <v>6417</v>
      </c>
      <c r="F17" s="21">
        <f t="shared" si="0"/>
        <v>0.8948542741598103</v>
      </c>
    </row>
    <row r="18" spans="1:6" ht="14.25" customHeight="1">
      <c r="A18" s="8" t="s">
        <v>13</v>
      </c>
      <c r="B18" s="7" t="s">
        <v>40</v>
      </c>
      <c r="C18" s="9"/>
      <c r="D18" s="10">
        <v>80</v>
      </c>
      <c r="E18" s="9">
        <v>79</v>
      </c>
      <c r="F18" s="21">
        <f t="shared" si="0"/>
        <v>0.9875</v>
      </c>
    </row>
    <row r="19" spans="1:6" ht="15" customHeight="1">
      <c r="A19" s="8" t="s">
        <v>14</v>
      </c>
      <c r="B19" s="12" t="s">
        <v>21</v>
      </c>
      <c r="C19" s="9"/>
      <c r="D19" s="10"/>
      <c r="E19" s="9"/>
      <c r="F19" s="21"/>
    </row>
    <row r="20" spans="1:6" ht="14.25" customHeight="1">
      <c r="A20" s="8" t="s">
        <v>15</v>
      </c>
      <c r="B20" s="12" t="s">
        <v>36</v>
      </c>
      <c r="C20" s="9">
        <v>0</v>
      </c>
      <c r="D20" s="10"/>
      <c r="E20" s="9"/>
      <c r="F20" s="21"/>
    </row>
    <row r="21" spans="1:6" ht="17.25" customHeight="1">
      <c r="A21" s="13" t="s">
        <v>16</v>
      </c>
      <c r="B21" s="14" t="s">
        <v>28</v>
      </c>
      <c r="C21" s="1">
        <f>SUM(C12:C20)</f>
        <v>75729</v>
      </c>
      <c r="D21" s="1">
        <f>SUM(D12:D20)</f>
        <v>83905</v>
      </c>
      <c r="E21" s="1">
        <f>SUM(E12:E20)</f>
        <v>78051</v>
      </c>
      <c r="F21" s="22">
        <f t="shared" si="0"/>
        <v>0.930230617960789</v>
      </c>
    </row>
    <row r="22" spans="1:6" ht="12.75">
      <c r="A22" s="37" t="s">
        <v>4</v>
      </c>
      <c r="B22" s="38"/>
      <c r="C22" s="9"/>
      <c r="D22" s="6"/>
      <c r="E22" s="9"/>
      <c r="F22" s="21"/>
    </row>
    <row r="23" spans="1:6" ht="15" customHeight="1">
      <c r="A23" s="8" t="s">
        <v>17</v>
      </c>
      <c r="B23" s="7" t="s">
        <v>5</v>
      </c>
      <c r="C23" s="9">
        <v>15200</v>
      </c>
      <c r="D23" s="10">
        <v>15175</v>
      </c>
      <c r="E23" s="9">
        <v>15127</v>
      </c>
      <c r="F23" s="21">
        <f t="shared" si="0"/>
        <v>0.996836902800659</v>
      </c>
    </row>
    <row r="24" spans="1:6" ht="12.75">
      <c r="A24" s="8" t="s">
        <v>22</v>
      </c>
      <c r="B24" s="7" t="s">
        <v>6</v>
      </c>
      <c r="C24" s="9"/>
      <c r="D24" s="10"/>
      <c r="E24" s="9">
        <v>0</v>
      </c>
      <c r="F24" s="21"/>
    </row>
    <row r="25" spans="1:6" ht="12.75">
      <c r="A25" s="8" t="s">
        <v>24</v>
      </c>
      <c r="B25" s="7" t="s">
        <v>25</v>
      </c>
      <c r="C25" s="9"/>
      <c r="D25" s="10"/>
      <c r="E25" s="9"/>
      <c r="F25" s="21"/>
    </row>
    <row r="26" spans="1:6" ht="12.75">
      <c r="A26" s="13" t="s">
        <v>31</v>
      </c>
      <c r="B26" s="14" t="s">
        <v>27</v>
      </c>
      <c r="C26" s="1">
        <f>SUM(C23:C25)</f>
        <v>15200</v>
      </c>
      <c r="D26" s="1">
        <f>SUM(D23:D25)</f>
        <v>15175</v>
      </c>
      <c r="E26" s="1">
        <f>SUM(E23:E25)</f>
        <v>15127</v>
      </c>
      <c r="F26" s="22">
        <f t="shared" si="0"/>
        <v>0.996836902800659</v>
      </c>
    </row>
    <row r="27" spans="1:6" ht="12.75">
      <c r="A27" s="33" t="s">
        <v>26</v>
      </c>
      <c r="B27" s="34"/>
      <c r="C27" s="15">
        <f>C21+C26</f>
        <v>90929</v>
      </c>
      <c r="D27" s="15">
        <f>D21+D26</f>
        <v>99080</v>
      </c>
      <c r="E27" s="15">
        <f>E21+E26</f>
        <v>93178</v>
      </c>
      <c r="F27" s="23">
        <f>E27/D27</f>
        <v>0.9404319741622931</v>
      </c>
    </row>
    <row r="28" spans="1:6" ht="12.75">
      <c r="A28" s="16" t="s">
        <v>35</v>
      </c>
      <c r="B28" s="17" t="s">
        <v>44</v>
      </c>
      <c r="C28" s="18">
        <v>15350</v>
      </c>
      <c r="D28" s="18">
        <v>26242</v>
      </c>
      <c r="E28" s="18">
        <v>25303</v>
      </c>
      <c r="F28" s="23">
        <f>E28/D28</f>
        <v>0.9642176663364073</v>
      </c>
    </row>
    <row r="29" spans="1:6" ht="12.75">
      <c r="A29" s="35" t="s">
        <v>30</v>
      </c>
      <c r="B29" s="36"/>
      <c r="C29" s="3">
        <f>C27+C28</f>
        <v>106279</v>
      </c>
      <c r="D29" s="3">
        <f>D27+D28</f>
        <v>125322</v>
      </c>
      <c r="E29" s="3">
        <f>E27+E28</f>
        <v>118481</v>
      </c>
      <c r="F29" s="24">
        <f>E29/D29</f>
        <v>0.9454126170983547</v>
      </c>
    </row>
    <row r="34" spans="1:6" ht="12.75">
      <c r="A34" s="40" t="s">
        <v>45</v>
      </c>
      <c r="B34" s="40"/>
      <c r="C34" s="40"/>
      <c r="D34" s="40"/>
      <c r="E34" s="40"/>
      <c r="F34" s="40"/>
    </row>
    <row r="35" spans="1:6" ht="12.75">
      <c r="A35" s="39"/>
      <c r="B35" s="39"/>
      <c r="C35" s="39"/>
      <c r="D35" s="39"/>
      <c r="E35" s="42" t="s">
        <v>43</v>
      </c>
      <c r="F35" s="41"/>
    </row>
    <row r="37" spans="1:6" ht="25.5">
      <c r="A37" s="2" t="s">
        <v>1</v>
      </c>
      <c r="B37" s="2" t="s">
        <v>0</v>
      </c>
      <c r="C37" s="2" t="s">
        <v>33</v>
      </c>
      <c r="D37" s="2" t="s">
        <v>37</v>
      </c>
      <c r="E37" s="3" t="s">
        <v>38</v>
      </c>
      <c r="F37" s="3" t="s">
        <v>39</v>
      </c>
    </row>
    <row r="38" spans="1:6" ht="12.75">
      <c r="A38" s="4"/>
      <c r="B38" s="5" t="s">
        <v>23</v>
      </c>
      <c r="C38" s="6"/>
      <c r="D38" s="7"/>
      <c r="E38" s="6"/>
      <c r="F38" s="6"/>
    </row>
    <row r="39" spans="1:6" ht="12.75">
      <c r="A39" s="37" t="s">
        <v>2</v>
      </c>
      <c r="B39" s="38"/>
      <c r="C39" s="6"/>
      <c r="D39" s="7"/>
      <c r="E39" s="6"/>
      <c r="F39" s="6"/>
    </row>
    <row r="40" spans="1:6" ht="12.75">
      <c r="A40" s="8" t="s">
        <v>7</v>
      </c>
      <c r="B40" s="7" t="s">
        <v>3</v>
      </c>
      <c r="C40" s="9">
        <v>10201</v>
      </c>
      <c r="D40" s="9">
        <v>10201</v>
      </c>
      <c r="E40" s="9">
        <v>9443</v>
      </c>
      <c r="F40" s="21">
        <f>E40/D40</f>
        <v>0.9256935594549554</v>
      </c>
    </row>
    <row r="41" spans="1:6" ht="12.75">
      <c r="A41" s="8" t="s">
        <v>8</v>
      </c>
      <c r="B41" s="11" t="s">
        <v>34</v>
      </c>
      <c r="C41" s="9">
        <v>2858</v>
      </c>
      <c r="D41" s="10">
        <v>2606</v>
      </c>
      <c r="E41" s="9">
        <v>2431</v>
      </c>
      <c r="F41" s="21">
        <f>E41/D41</f>
        <v>0.9328472755180353</v>
      </c>
    </row>
    <row r="42" spans="1:6" ht="12.75">
      <c r="A42" s="8" t="s">
        <v>9</v>
      </c>
      <c r="B42" s="7" t="s">
        <v>18</v>
      </c>
      <c r="C42" s="9">
        <v>2588</v>
      </c>
      <c r="D42" s="10">
        <v>3404</v>
      </c>
      <c r="E42" s="9">
        <v>2503</v>
      </c>
      <c r="F42" s="21">
        <f>E42/D42</f>
        <v>0.7353113983548766</v>
      </c>
    </row>
    <row r="43" spans="1:6" ht="12.75">
      <c r="A43" s="13" t="s">
        <v>16</v>
      </c>
      <c r="B43" s="14" t="s">
        <v>28</v>
      </c>
      <c r="C43" s="1">
        <f>SUM(C40:C42)</f>
        <v>15647</v>
      </c>
      <c r="D43" s="1">
        <f>SUM(D40:D42)</f>
        <v>16211</v>
      </c>
      <c r="E43" s="1">
        <f>SUM(E40:E42)</f>
        <v>14377</v>
      </c>
      <c r="F43" s="22">
        <f>E43/D43</f>
        <v>0.8868669421997409</v>
      </c>
    </row>
    <row r="44" spans="1:6" ht="12.75">
      <c r="A44" s="37" t="s">
        <v>4</v>
      </c>
      <c r="B44" s="38"/>
      <c r="C44" s="9"/>
      <c r="D44" s="6"/>
      <c r="E44" s="9"/>
      <c r="F44" s="21"/>
    </row>
    <row r="45" spans="1:6" ht="12.75">
      <c r="A45" s="33" t="s">
        <v>26</v>
      </c>
      <c r="B45" s="34"/>
      <c r="C45" s="15">
        <f>C43</f>
        <v>15647</v>
      </c>
      <c r="D45" s="15">
        <f>D43</f>
        <v>16211</v>
      </c>
      <c r="E45" s="15">
        <f>E43</f>
        <v>14377</v>
      </c>
      <c r="F45" s="23">
        <f>E45/D45</f>
        <v>0.8868669421997409</v>
      </c>
    </row>
    <row r="46" spans="1:6" ht="12.75">
      <c r="A46" s="16" t="s">
        <v>35</v>
      </c>
      <c r="B46" s="17" t="s">
        <v>32</v>
      </c>
      <c r="C46" s="18">
        <v>0</v>
      </c>
      <c r="D46" s="18">
        <v>0</v>
      </c>
      <c r="E46" s="18">
        <v>0</v>
      </c>
      <c r="F46" s="18"/>
    </row>
    <row r="47" spans="1:6" ht="12.75">
      <c r="A47" s="35" t="s">
        <v>30</v>
      </c>
      <c r="B47" s="36"/>
      <c r="C47" s="3">
        <f>C45+C46</f>
        <v>15647</v>
      </c>
      <c r="D47" s="3">
        <f>D45+D46</f>
        <v>16211</v>
      </c>
      <c r="E47" s="3">
        <f>E45+E46</f>
        <v>14377</v>
      </c>
      <c r="F47" s="24">
        <f>E47/D47</f>
        <v>0.8868669421997409</v>
      </c>
    </row>
  </sheetData>
  <sheetProtection/>
  <mergeCells count="14">
    <mergeCell ref="A47:B47"/>
    <mergeCell ref="A11:B11"/>
    <mergeCell ref="A22:B22"/>
    <mergeCell ref="A27:B27"/>
    <mergeCell ref="A29:B29"/>
    <mergeCell ref="A39:B39"/>
    <mergeCell ref="A44:B44"/>
    <mergeCell ref="A34:F34"/>
    <mergeCell ref="A2:K2"/>
    <mergeCell ref="A3:K3"/>
    <mergeCell ref="A4:K5"/>
    <mergeCell ref="J7:K7"/>
    <mergeCell ref="D6:E6"/>
    <mergeCell ref="A45:B4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User</cp:lastModifiedBy>
  <cp:lastPrinted>2016-05-23T17:04:43Z</cp:lastPrinted>
  <dcterms:created xsi:type="dcterms:W3CDTF">2011-04-28T11:43:09Z</dcterms:created>
  <dcterms:modified xsi:type="dcterms:W3CDTF">2016-05-23T17:04:44Z</dcterms:modified>
  <cp:category/>
  <cp:version/>
  <cp:contentType/>
  <cp:contentStatus/>
</cp:coreProperties>
</file>