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Munka1" sheetId="1" r:id="rId1"/>
    <sheet name="Munka2" sheetId="2" r:id="rId2"/>
  </sheets>
  <calcPr calcId="152511"/>
</workbook>
</file>

<file path=xl/calcChain.xml><?xml version="1.0" encoding="utf-8"?>
<calcChain xmlns="http://schemas.openxmlformats.org/spreadsheetml/2006/main">
  <c r="AJ18" i="2" l="1"/>
  <c r="AJ33" i="2"/>
  <c r="AJ32" i="2"/>
  <c r="AI31" i="2"/>
  <c r="AH31" i="2"/>
  <c r="AG31" i="2"/>
  <c r="AJ30" i="2"/>
  <c r="AJ29" i="2"/>
  <c r="AJ28" i="2"/>
  <c r="AJ27" i="2"/>
  <c r="AJ26" i="2"/>
  <c r="AJ31" i="2"/>
  <c r="AI24" i="2"/>
  <c r="AI16" i="2"/>
  <c r="AH24" i="2"/>
  <c r="AG24" i="2"/>
  <c r="AG16" i="2"/>
  <c r="AG25" i="2" s="1"/>
  <c r="AG34" i="2" s="1"/>
  <c r="AJ23" i="2"/>
  <c r="AJ22" i="2"/>
  <c r="AJ24" i="2"/>
  <c r="AJ21" i="2"/>
  <c r="AJ20" i="2"/>
  <c r="AJ19" i="2"/>
  <c r="AJ17" i="2"/>
  <c r="AH16" i="2"/>
  <c r="AJ15" i="2"/>
  <c r="AJ14" i="2"/>
  <c r="AJ16" i="2" s="1"/>
  <c r="AI13" i="2"/>
  <c r="AH13" i="2"/>
  <c r="AG13" i="2"/>
  <c r="AJ12" i="2"/>
  <c r="AJ11" i="2"/>
  <c r="AJ10" i="2"/>
  <c r="AJ9" i="2"/>
  <c r="AJ13" i="2" s="1"/>
  <c r="AI8" i="2"/>
  <c r="AI25" i="2" s="1"/>
  <c r="AI34" i="2" s="1"/>
  <c r="AH8" i="2"/>
  <c r="AH25" i="2" s="1"/>
  <c r="AH34" i="2" s="1"/>
  <c r="AG8" i="2"/>
  <c r="AJ7" i="2"/>
  <c r="AJ6" i="2"/>
  <c r="AJ5" i="2"/>
  <c r="AJ8" i="2" s="1"/>
  <c r="AI71" i="1"/>
  <c r="AH71" i="1"/>
  <c r="AG71" i="1"/>
  <c r="AJ70" i="1"/>
  <c r="AJ69" i="1"/>
  <c r="AJ68" i="1"/>
  <c r="AJ67" i="1"/>
  <c r="AJ66" i="1"/>
  <c r="AJ71" i="1"/>
  <c r="AI65" i="1"/>
  <c r="AH65" i="1"/>
  <c r="AG65" i="1"/>
  <c r="AJ64" i="1"/>
  <c r="AJ63" i="1"/>
  <c r="AJ62" i="1"/>
  <c r="AJ61" i="1"/>
  <c r="AJ60" i="1"/>
  <c r="AJ65" i="1" s="1"/>
  <c r="AJ56" i="1"/>
  <c r="AI59" i="1"/>
  <c r="AH59" i="1"/>
  <c r="AG59" i="1"/>
  <c r="AJ58" i="1"/>
  <c r="AJ57" i="1"/>
  <c r="AJ55" i="1"/>
  <c r="AJ59" i="1" s="1"/>
  <c r="AJ54" i="1"/>
  <c r="AJ52" i="1"/>
  <c r="AJ51" i="1"/>
  <c r="AI50" i="1"/>
  <c r="AH50" i="1"/>
  <c r="AG50" i="1"/>
  <c r="AJ49" i="1"/>
  <c r="AJ48" i="1"/>
  <c r="AJ50" i="1" s="1"/>
  <c r="AI47" i="1"/>
  <c r="AI53" i="1" s="1"/>
  <c r="AH47" i="1"/>
  <c r="AH53" i="1" s="1"/>
  <c r="AG47" i="1"/>
  <c r="AG53" i="1" s="1"/>
  <c r="AJ46" i="1"/>
  <c r="AJ45" i="1"/>
  <c r="AJ44" i="1"/>
  <c r="AJ43" i="1"/>
  <c r="AJ42" i="1"/>
  <c r="AJ41" i="1"/>
  <c r="AJ40" i="1"/>
  <c r="AJ39" i="1"/>
  <c r="AJ38" i="1"/>
  <c r="AJ36" i="1"/>
  <c r="AI35" i="1"/>
  <c r="AH35" i="1"/>
  <c r="AG35" i="1"/>
  <c r="AJ34" i="1"/>
  <c r="AJ33" i="1"/>
  <c r="AJ32" i="1"/>
  <c r="AJ31" i="1"/>
  <c r="AJ30" i="1"/>
  <c r="AJ29" i="1"/>
  <c r="AJ28" i="1"/>
  <c r="AJ27" i="1"/>
  <c r="AI26" i="1"/>
  <c r="AI37" i="1"/>
  <c r="AH26" i="1"/>
  <c r="AH37" i="1" s="1"/>
  <c r="AG26" i="1"/>
  <c r="AG37" i="1" s="1"/>
  <c r="AJ25" i="1"/>
  <c r="AJ24" i="1"/>
  <c r="AJ26" i="1"/>
  <c r="AI23" i="1"/>
  <c r="AH23" i="1"/>
  <c r="AG23" i="1"/>
  <c r="AJ22" i="1"/>
  <c r="AJ21" i="1"/>
  <c r="AJ20" i="1"/>
  <c r="AJ19" i="1"/>
  <c r="AJ18" i="1"/>
  <c r="AJ23" i="1"/>
  <c r="AJ16" i="1"/>
  <c r="AJ15" i="1"/>
  <c r="AJ14" i="1"/>
  <c r="AJ13" i="1"/>
  <c r="AJ12" i="1"/>
  <c r="AI11" i="1"/>
  <c r="AI17" i="1" s="1"/>
  <c r="AI72" i="1" s="1"/>
  <c r="AH11" i="1"/>
  <c r="AH17" i="1" s="1"/>
  <c r="AH72" i="1" s="1"/>
  <c r="AG11" i="1"/>
  <c r="AG17" i="1" s="1"/>
  <c r="AJ10" i="1"/>
  <c r="AJ9" i="1"/>
  <c r="AJ8" i="1"/>
  <c r="AJ7" i="1"/>
  <c r="AJ6" i="1"/>
  <c r="AJ5" i="1"/>
  <c r="AJ47" i="1" l="1"/>
  <c r="AJ53" i="1" s="1"/>
  <c r="AJ25" i="2"/>
  <c r="AJ34" i="2" s="1"/>
  <c r="AJ35" i="1"/>
  <c r="AJ37" i="1" s="1"/>
  <c r="AG72" i="1"/>
  <c r="AJ11" i="1"/>
  <c r="AJ17" i="1" s="1"/>
  <c r="AJ72" i="1" l="1"/>
</calcChain>
</file>

<file path=xl/sharedStrings.xml><?xml version="1.0" encoding="utf-8"?>
<sst xmlns="http://schemas.openxmlformats.org/spreadsheetml/2006/main" count="298" uniqueCount="272">
  <si>
    <t>előirányzat forintban</t>
  </si>
  <si>
    <t>Sor-
szám</t>
  </si>
  <si>
    <t>Rovat megnevezése</t>
  </si>
  <si>
    <t>Rovat
száma</t>
  </si>
  <si>
    <t>Kötelező</t>
  </si>
  <si>
    <t>Önként vállalt</t>
  </si>
  <si>
    <t>Államigazgatási</t>
  </si>
  <si>
    <t>Összesen</t>
  </si>
  <si>
    <t>1.</t>
  </si>
  <si>
    <t>2.</t>
  </si>
  <si>
    <t>3.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</si>
  <si>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</si>
  <si>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</si>
  <si>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</si>
  <si>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</si>
  <si>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</si>
  <si>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</si>
  <si>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</si>
  <si>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</si>
  <si>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</si>
  <si>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</si>
  <si>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</si>
  <si>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</si>
  <si>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</si>
  <si>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</si>
  <si>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</si>
  <si>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</si>
  <si>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</si>
  <si>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</si>
  <si>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</si>
  <si>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</si>
  <si>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</si>
  <si>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</si>
  <si>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</si>
  <si>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</si>
  <si>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</si>
  <si>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</si>
  <si>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</si>
  <si>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</si>
  <si>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</si>
  <si>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</si>
  <si>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</si>
  <si>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</si>
  <si>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</si>
  <si>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</si>
  <si>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</si>
  <si>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</si>
  <si>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</si>
  <si>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</si>
  <si>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</si>
  <si>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</si>
  <si>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</si>
  <si>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</si>
  <si>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</si>
  <si>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</si>
  <si>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</si>
  <si>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</si>
  <si>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</si>
  <si>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</si>
  <si>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</si>
  <si>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</si>
  <si>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</si>
  <si>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</si>
  <si>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</si>
  <si>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</si>
  <si>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</si>
  <si>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</si>
  <si>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</si>
  <si>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</si>
  <si>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</si>
  <si>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</si>
  <si>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</si>
  <si>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</si>
  <si>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</si>
  <si>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</si>
  <si>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</si>
  <si>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</si>
  <si>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</si>
  <si>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</si>
  <si>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</si>
  <si>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</si>
  <si>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</si>
  <si>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</si>
  <si>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</si>
  <si>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</si>
  <si>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</si>
  <si>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</si>
  <si>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</si>
  <si>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</si>
  <si>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</si>
  <si>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</si>
  <si>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</si>
  <si>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</si>
  <si>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</si>
  <si>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</si>
  <si>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</si>
  <si>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</si>
  <si>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</si>
  <si>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</si>
  <si>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</si>
  <si>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</si>
  <si>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</si>
  <si>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</si>
  <si>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</si>
  <si>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</si>
  <si>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</si>
  <si>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</si>
  <si>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</si>
  <si>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</si>
  <si>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</si>
  <si>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</si>
  <si>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</si>
  <si>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</si>
  <si>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</si>
  <si>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</si>
  <si>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</si>
  <si>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</si>
  <si>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</si>
  <si>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</si>
  <si>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</si>
  <si>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</si>
  <si>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</si>
  <si>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</si>
  <si>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</si>
  <si>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</si>
  <si>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</si>
  <si>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</si>
  <si>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</si>
  <si>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</si>
  <si>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</si>
  <si>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</si>
  <si>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</si>
  <si>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</si>
  <si>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</si>
  <si>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</si>
  <si>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</si>
  <si>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</si>
  <si>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</si>
  <si>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</si>
  <si>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</si>
  <si>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</si>
  <si>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</si>
  <si>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</si>
  <si>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</si>
  <si>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</si>
  <si>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</si>
  <si>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</si>
  <si>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</si>
  <si>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</si>
  <si>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</si>
  <si>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</si>
  <si>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</si>
  <si>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</si>
  <si>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</si>
  <si>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</si>
  <si>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</si>
  <si>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</si>
  <si>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</si>
  <si>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</si>
  <si>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</si>
  <si>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</si>
  <si>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</si>
  <si>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</si>
  <si>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</si>
  <si>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</si>
  <si>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</si>
  <si>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</si>
  <si>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</si>
  <si>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</si>
  <si>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</si>
  <si>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</si>
  <si>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</si>
  <si>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</si>
  <si>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</si>
  <si>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</si>
  <si>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</si>
  <si>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</si>
  <si>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</si>
  <si>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</si>
  <si>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</si>
  <si>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</si>
  <si>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</si>
  <si>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</si>
  <si>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</si>
  <si>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</si>
  <si>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</si>
  <si>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</si>
  <si>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</si>
  <si>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</si>
  <si>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</si>
  <si>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</si>
  <si>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</si>
  <si>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</si>
  <si>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</si>
  <si>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</si>
  <si>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</si>
  <si>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</si>
  <si>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</si>
  <si>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</si>
  <si>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</si>
  <si>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</si>
  <si>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</si>
  <si>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</si>
  <si>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</si>
  <si>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</si>
  <si>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</si>
  <si>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</si>
  <si>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</si>
  <si>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</si>
  <si>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</si>
  <si>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</si>
  <si>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</si>
  <si>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</si>
  <si>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</si>
  <si>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</si>
  <si>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</si>
  <si>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</si>
  <si>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</si>
  <si>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</si>
  <si>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</si>
  <si>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</si>
  <si>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</si>
  <si>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</si>
  <si>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</si>
  <si>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</si>
  <si>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</si>
  <si>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</si>
  <si>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</si>
  <si>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</si>
  <si>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</si>
  <si>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</si>
  <si>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</si>
  <si>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</si>
  <si>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</si>
  <si>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</si>
  <si>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</si>
  <si>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</si>
  <si>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</si>
  <si>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</si>
  <si>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</si>
  <si>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</si>
  <si>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</si>
  <si>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</si>
  <si>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</si>
  <si>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</si>
  <si>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</si>
  <si>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</si>
  <si>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</si>
  <si>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</si>
  <si>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</si>
  <si>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</si>
  <si>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</si>
  <si>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</si>
  <si>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</si>
  <si>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</si>
  <si>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</si>
  <si>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</si>
  <si>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</si>
  <si>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</si>
  <si>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</si>
  <si>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</si>
  <si>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</si>
  <si>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</si>
  <si>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</si>
  <si>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</si>
  <si>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</si>
  <si>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</si>
  <si>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</si>
  <si>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</si>
  <si>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</si>
  <si>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</si>
  <si>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 xml:space="preserve">                                                                                                                                                                                      2. melléklet      előirányzat 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</si>
</sst>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2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3" fillId="0" borderId="0" xfId="1" applyFont="1" applyFill="1"/>
    <xf numFmtId="0" fontId="4" fillId="0" borderId="1" xfId="1" applyFont="1" applyBorder="1" applyAlignment="1">
      <alignment horizontal="center" vertical="center"/>
    </xf>
    <xf numFmtId="0" fontId="2" fillId="0" borderId="2" xfId="1" applyFont="1" applyFill="1" applyBorder="1"/>
    <xf numFmtId="0" fontId="3" fillId="0" borderId="2" xfId="1" applyFont="1" applyFill="1" applyBorder="1" applyAlignment="1">
      <alignment horizontal="center" vertical="center"/>
    </xf>
    <xf numFmtId="0" fontId="3" fillId="0" borderId="2" xfId="1" applyFont="1" applyFill="1" applyBorder="1"/>
    <xf numFmtId="0" fontId="3" fillId="2" borderId="2" xfId="1" applyFont="1" applyFill="1" applyBorder="1"/>
    <xf numFmtId="3" fontId="3" fillId="0" borderId="2" xfId="1" applyNumberFormat="1" applyFont="1" applyFill="1" applyBorder="1" applyAlignment="1">
      <alignment horizontal="center" vertical="center"/>
    </xf>
    <xf numFmtId="3" fontId="2" fillId="2" borderId="2" xfId="1" applyNumberFormat="1" applyFont="1" applyFill="1" applyBorder="1"/>
    <xf numFmtId="0" fontId="3" fillId="0" borderId="2" xfId="1" quotePrefix="1" applyFont="1" applyFill="1" applyBorder="1" applyAlignment="1">
      <alignment horizontal="center" vertical="center"/>
    </xf>
    <xf numFmtId="3" fontId="6" fillId="2" borderId="2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/>
    <xf numFmtId="0" fontId="4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/>
    <xf numFmtId="164" fontId="2" fillId="0" borderId="3" xfId="1" applyNumberFormat="1" applyFont="1" applyFill="1" applyBorder="1" applyAlignment="1">
      <alignment horizontal="center" vertical="center"/>
    </xf>
    <xf numFmtId="0" fontId="1" fillId="0" borderId="4" xfId="1" applyFont="1" applyBorder="1" applyAlignment="1"/>
    <xf numFmtId="0" fontId="1" fillId="0" borderId="5" xfId="1" applyFont="1" applyBorder="1" applyAlignment="1"/>
    <xf numFmtId="0" fontId="2" fillId="0" borderId="6" xfId="1" applyFont="1" applyFill="1" applyBorder="1" applyAlignment="1">
      <alignment horizontal="left"/>
    </xf>
    <xf numFmtId="0" fontId="2" fillId="0" borderId="7" xfId="1" applyFont="1" applyFill="1" applyBorder="1" applyAlignment="1">
      <alignment horizontal="left"/>
    </xf>
    <xf numFmtId="0" fontId="2" fillId="0" borderId="8" xfId="1" applyFont="1" applyFill="1" applyBorder="1" applyAlignment="1">
      <alignment horizontal="left"/>
    </xf>
    <xf numFmtId="164" fontId="2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2" xfId="1" quotePrefix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vertical="center" wrapText="1"/>
    </xf>
    <xf numFmtId="1" fontId="3" fillId="0" borderId="2" xfId="1" applyNumberFormat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2" borderId="2" xfId="1" quotePrefix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 wrapText="1"/>
    </xf>
    <xf numFmtId="0" fontId="2" fillId="2" borderId="2" xfId="1" quotePrefix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"/>
  <sheetViews>
    <sheetView topLeftCell="A37" zoomScaleNormal="100" workbookViewId="0">
      <selection activeCell="AG74" sqref="AG74"/>
    </sheetView>
  </sheetViews>
  <sheetFormatPr defaultRowHeight="15" x14ac:dyDescent="0.25"/>
  <cols>
    <col min="1" max="31" width="2.7109375" customWidth="1"/>
    <col min="32" max="32" width="0.42578125" customWidth="1"/>
    <col min="33" max="33" width="12.140625" customWidth="1"/>
    <col min="34" max="34" width="14.42578125" bestFit="1" customWidth="1"/>
    <col min="35" max="35" width="15.85546875" bestFit="1" customWidth="1"/>
    <col min="36" max="36" width="12.140625" customWidth="1"/>
  </cols>
  <sheetData>
    <row r="1" spans="1:36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7"/>
      <c r="AH1" s="1"/>
      <c r="AI1" s="1"/>
      <c r="AJ1" s="1"/>
    </row>
    <row r="2" spans="1:36" x14ac:dyDescent="0.25">
      <c r="A2" s="18" t="s">
        <v>271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20"/>
    </row>
    <row r="3" spans="1:36" ht="31.5" customHeight="1" x14ac:dyDescent="0.25">
      <c r="A3" s="21" t="s">
        <v>1</v>
      </c>
      <c r="B3" s="22"/>
      <c r="C3" s="23" t="s">
        <v>2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5" t="s">
        <v>3</v>
      </c>
      <c r="AD3" s="24"/>
      <c r="AE3" s="24"/>
      <c r="AF3" s="24"/>
      <c r="AG3" s="2" t="s">
        <v>4</v>
      </c>
      <c r="AH3" s="3" t="s">
        <v>5</v>
      </c>
      <c r="AI3" s="3" t="s">
        <v>6</v>
      </c>
      <c r="AJ3" s="3" t="s">
        <v>7</v>
      </c>
    </row>
    <row r="4" spans="1:36" x14ac:dyDescent="0.25">
      <c r="A4" s="31" t="s">
        <v>8</v>
      </c>
      <c r="B4" s="31"/>
      <c r="C4" s="27" t="s">
        <v>9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 t="s">
        <v>10</v>
      </c>
      <c r="AD4" s="32"/>
      <c r="AE4" s="32"/>
      <c r="AF4" s="32"/>
      <c r="AG4" s="4"/>
      <c r="AH4" s="5"/>
      <c r="AI4" s="5"/>
      <c r="AJ4" s="6"/>
    </row>
    <row r="5" spans="1:36" x14ac:dyDescent="0.25">
      <c r="A5" s="26" t="s">
        <v>11</v>
      </c>
      <c r="B5" s="27"/>
      <c r="C5" s="30" t="s">
        <v>12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29" t="s">
        <v>13</v>
      </c>
      <c r="AD5" s="29"/>
      <c r="AE5" s="29"/>
      <c r="AF5" s="29"/>
      <c r="AG5" s="7">
        <v>6426271</v>
      </c>
      <c r="AH5" s="5"/>
      <c r="AI5" s="3"/>
      <c r="AJ5" s="8">
        <f t="shared" ref="AJ5:AJ10" si="0">SUM(AG5,AH5,AI5)</f>
        <v>6426271</v>
      </c>
    </row>
    <row r="6" spans="1:36" x14ac:dyDescent="0.25">
      <c r="A6" s="26" t="s">
        <v>14</v>
      </c>
      <c r="B6" s="27"/>
      <c r="C6" s="28" t="s">
        <v>15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9" t="s">
        <v>16</v>
      </c>
      <c r="AD6" s="29"/>
      <c r="AE6" s="29"/>
      <c r="AF6" s="29"/>
      <c r="AG6" s="7"/>
      <c r="AH6" s="5"/>
      <c r="AI6" s="3"/>
      <c r="AJ6" s="8">
        <f t="shared" si="0"/>
        <v>0</v>
      </c>
    </row>
    <row r="7" spans="1:36" ht="26.25" customHeight="1" x14ac:dyDescent="0.25">
      <c r="A7" s="26" t="s">
        <v>17</v>
      </c>
      <c r="B7" s="27"/>
      <c r="C7" s="28" t="s">
        <v>18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9" t="s">
        <v>19</v>
      </c>
      <c r="AD7" s="29"/>
      <c r="AE7" s="29"/>
      <c r="AF7" s="29"/>
      <c r="AG7" s="7">
        <v>3794576</v>
      </c>
      <c r="AH7" s="5"/>
      <c r="AI7" s="3"/>
      <c r="AJ7" s="8">
        <f t="shared" si="0"/>
        <v>3794576</v>
      </c>
    </row>
    <row r="8" spans="1:36" x14ac:dyDescent="0.25">
      <c r="A8" s="26" t="s">
        <v>20</v>
      </c>
      <c r="B8" s="27"/>
      <c r="C8" s="28" t="s">
        <v>21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9" t="s">
        <v>22</v>
      </c>
      <c r="AD8" s="29"/>
      <c r="AE8" s="29"/>
      <c r="AF8" s="29"/>
      <c r="AG8" s="7">
        <v>1200000</v>
      </c>
      <c r="AH8" s="5"/>
      <c r="AI8" s="5"/>
      <c r="AJ8" s="8">
        <f t="shared" si="0"/>
        <v>1200000</v>
      </c>
    </row>
    <row r="9" spans="1:36" x14ac:dyDescent="0.25">
      <c r="A9" s="26" t="s">
        <v>23</v>
      </c>
      <c r="B9" s="27"/>
      <c r="C9" s="28" t="s">
        <v>24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9" t="s">
        <v>25</v>
      </c>
      <c r="AD9" s="29"/>
      <c r="AE9" s="29"/>
      <c r="AF9" s="29"/>
      <c r="AG9" s="9">
        <v>451070</v>
      </c>
      <c r="AH9" s="5"/>
      <c r="AI9" s="5"/>
      <c r="AJ9" s="8">
        <f t="shared" si="0"/>
        <v>451070</v>
      </c>
    </row>
    <row r="10" spans="1:36" x14ac:dyDescent="0.25">
      <c r="A10" s="26" t="s">
        <v>26</v>
      </c>
      <c r="B10" s="27"/>
      <c r="C10" s="28" t="s">
        <v>27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 t="s">
        <v>28</v>
      </c>
      <c r="AD10" s="29"/>
      <c r="AE10" s="29"/>
      <c r="AF10" s="29"/>
      <c r="AG10" s="9">
        <v>55360</v>
      </c>
      <c r="AH10" s="5"/>
      <c r="AI10" s="5"/>
      <c r="AJ10" s="8">
        <f t="shared" si="0"/>
        <v>55360</v>
      </c>
    </row>
    <row r="11" spans="1:36" x14ac:dyDescent="0.25">
      <c r="A11" s="33" t="s">
        <v>29</v>
      </c>
      <c r="B11" s="34"/>
      <c r="C11" s="35" t="s">
        <v>30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6" t="s">
        <v>31</v>
      </c>
      <c r="AD11" s="36"/>
      <c r="AE11" s="36"/>
      <c r="AF11" s="36"/>
      <c r="AG11" s="10">
        <f>SUM(AG5:AG10)</f>
        <v>11927277</v>
      </c>
      <c r="AH11" s="10">
        <f>SUM(AH5:AH10)</f>
        <v>0</v>
      </c>
      <c r="AI11" s="10">
        <f>SUM(AI5:AI10)</f>
        <v>0</v>
      </c>
      <c r="AJ11" s="10">
        <f>SUM(AJ5:AJ10)</f>
        <v>11927277</v>
      </c>
    </row>
    <row r="12" spans="1:36" x14ac:dyDescent="0.25">
      <c r="A12" s="26" t="s">
        <v>32</v>
      </c>
      <c r="B12" s="27"/>
      <c r="C12" s="37" t="s">
        <v>33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29" t="s">
        <v>34</v>
      </c>
      <c r="AD12" s="29"/>
      <c r="AE12" s="29"/>
      <c r="AF12" s="29"/>
      <c r="AG12" s="7"/>
      <c r="AH12" s="5"/>
      <c r="AI12" s="5"/>
      <c r="AJ12" s="11">
        <f>SUM(AG12,AH12,AI12)</f>
        <v>0</v>
      </c>
    </row>
    <row r="13" spans="1:36" x14ac:dyDescent="0.25">
      <c r="A13" s="26" t="s">
        <v>35</v>
      </c>
      <c r="B13" s="27"/>
      <c r="C13" s="37" t="s">
        <v>36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29" t="s">
        <v>37</v>
      </c>
      <c r="AD13" s="29"/>
      <c r="AE13" s="29"/>
      <c r="AF13" s="29"/>
      <c r="AG13" s="7"/>
      <c r="AH13" s="5"/>
      <c r="AI13" s="5"/>
      <c r="AJ13" s="11">
        <f>SUM(AG13,AH13,AI13)</f>
        <v>0</v>
      </c>
    </row>
    <row r="14" spans="1:36" x14ac:dyDescent="0.25">
      <c r="A14" s="26" t="s">
        <v>38</v>
      </c>
      <c r="B14" s="27"/>
      <c r="C14" s="37" t="s">
        <v>39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29" t="s">
        <v>40</v>
      </c>
      <c r="AD14" s="29"/>
      <c r="AE14" s="29"/>
      <c r="AF14" s="29"/>
      <c r="AG14" s="7"/>
      <c r="AH14" s="5"/>
      <c r="AI14" s="5"/>
      <c r="AJ14" s="11">
        <f>SUM(AG14,AH14,AI14)</f>
        <v>0</v>
      </c>
    </row>
    <row r="15" spans="1:36" x14ac:dyDescent="0.25">
      <c r="A15" s="26" t="s">
        <v>41</v>
      </c>
      <c r="B15" s="27"/>
      <c r="C15" s="37" t="s">
        <v>42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29" t="s">
        <v>43</v>
      </c>
      <c r="AD15" s="29"/>
      <c r="AE15" s="29"/>
      <c r="AF15" s="29"/>
      <c r="AG15" s="7"/>
      <c r="AH15" s="5"/>
      <c r="AI15" s="5"/>
      <c r="AJ15" s="11">
        <f>SUM(AG15,AH15,AI15)</f>
        <v>0</v>
      </c>
    </row>
    <row r="16" spans="1:36" x14ac:dyDescent="0.25">
      <c r="A16" s="26" t="s">
        <v>44</v>
      </c>
      <c r="B16" s="27"/>
      <c r="C16" s="37" t="s">
        <v>45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29" t="s">
        <v>46</v>
      </c>
      <c r="AD16" s="29"/>
      <c r="AE16" s="29"/>
      <c r="AF16" s="29"/>
      <c r="AG16" s="7">
        <v>1971702</v>
      </c>
      <c r="AH16" s="5"/>
      <c r="AI16" s="5"/>
      <c r="AJ16" s="11">
        <f>SUM(AG16,AH16,AI16)</f>
        <v>1971702</v>
      </c>
    </row>
    <row r="17" spans="1:36" x14ac:dyDescent="0.25">
      <c r="A17" s="38" t="s">
        <v>47</v>
      </c>
      <c r="B17" s="39"/>
      <c r="C17" s="40" t="s">
        <v>48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1" t="s">
        <v>49</v>
      </c>
      <c r="AD17" s="41"/>
      <c r="AE17" s="41"/>
      <c r="AF17" s="41"/>
      <c r="AG17" s="10">
        <f>SUM(AG11:AG16)</f>
        <v>13898979</v>
      </c>
      <c r="AH17" s="10">
        <f>SUM(AH11:AH16)</f>
        <v>0</v>
      </c>
      <c r="AI17" s="10">
        <f>SUM(AI11:AI16)</f>
        <v>0</v>
      </c>
      <c r="AJ17" s="10">
        <f>SUM(AJ11:AJ16)</f>
        <v>13898979</v>
      </c>
    </row>
    <row r="18" spans="1:36" x14ac:dyDescent="0.25">
      <c r="A18" s="26" t="s">
        <v>50</v>
      </c>
      <c r="B18" s="27"/>
      <c r="C18" s="37" t="s">
        <v>51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29" t="s">
        <v>52</v>
      </c>
      <c r="AD18" s="29"/>
      <c r="AE18" s="29"/>
      <c r="AF18" s="29"/>
      <c r="AG18" s="7">
        <v>30335101</v>
      </c>
      <c r="AH18" s="5"/>
      <c r="AI18" s="5"/>
      <c r="AJ18" s="11">
        <f>SUM(AG18,AH18,AI18)</f>
        <v>30335101</v>
      </c>
    </row>
    <row r="19" spans="1:36" x14ac:dyDescent="0.25">
      <c r="A19" s="26" t="s">
        <v>53</v>
      </c>
      <c r="B19" s="27"/>
      <c r="C19" s="37" t="s">
        <v>54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29" t="s">
        <v>55</v>
      </c>
      <c r="AD19" s="29"/>
      <c r="AE19" s="29"/>
      <c r="AF19" s="29"/>
      <c r="AG19" s="7"/>
      <c r="AH19" s="5"/>
      <c r="AI19" s="5"/>
      <c r="AJ19" s="11">
        <f>SUM(AG19,AH19,AI19)</f>
        <v>0</v>
      </c>
    </row>
    <row r="20" spans="1:36" x14ac:dyDescent="0.25">
      <c r="A20" s="26" t="s">
        <v>56</v>
      </c>
      <c r="B20" s="27"/>
      <c r="C20" s="37" t="s">
        <v>57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29" t="s">
        <v>58</v>
      </c>
      <c r="AD20" s="29"/>
      <c r="AE20" s="29"/>
      <c r="AF20" s="29"/>
      <c r="AG20" s="7"/>
      <c r="AH20" s="5"/>
      <c r="AI20" s="5"/>
      <c r="AJ20" s="11">
        <f>SUM(AG20,AH20,AI20)</f>
        <v>0</v>
      </c>
    </row>
    <row r="21" spans="1:36" x14ac:dyDescent="0.25">
      <c r="A21" s="26" t="s">
        <v>59</v>
      </c>
      <c r="B21" s="27"/>
      <c r="C21" s="37" t="s">
        <v>60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29" t="s">
        <v>61</v>
      </c>
      <c r="AD21" s="29"/>
      <c r="AE21" s="29"/>
      <c r="AF21" s="29"/>
      <c r="AG21" s="7"/>
      <c r="AH21" s="5"/>
      <c r="AI21" s="5"/>
      <c r="AJ21" s="11">
        <f>SUM(AG21,AH21,AI21)</f>
        <v>0</v>
      </c>
    </row>
    <row r="22" spans="1:36" x14ac:dyDescent="0.25">
      <c r="A22" s="26" t="s">
        <v>62</v>
      </c>
      <c r="B22" s="27"/>
      <c r="C22" s="37" t="s">
        <v>63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29" t="s">
        <v>64</v>
      </c>
      <c r="AD22" s="29"/>
      <c r="AE22" s="29"/>
      <c r="AF22" s="29"/>
      <c r="AG22" s="7">
        <v>2091652</v>
      </c>
      <c r="AH22" s="5"/>
      <c r="AI22" s="5"/>
      <c r="AJ22" s="11">
        <f>SUM(AG22,AH22,AI22)</f>
        <v>2091652</v>
      </c>
    </row>
    <row r="23" spans="1:36" x14ac:dyDescent="0.25">
      <c r="A23" s="38" t="s">
        <v>65</v>
      </c>
      <c r="B23" s="39"/>
      <c r="C23" s="40" t="s">
        <v>66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1" t="s">
        <v>67</v>
      </c>
      <c r="AD23" s="41"/>
      <c r="AE23" s="41"/>
      <c r="AF23" s="41"/>
      <c r="AG23" s="10">
        <f>SUM(AG18:AG22)</f>
        <v>32426753</v>
      </c>
      <c r="AH23" s="10">
        <f>SUM(AH18:AH22)</f>
        <v>0</v>
      </c>
      <c r="AI23" s="10">
        <f>SUM(AI18:AI22)</f>
        <v>0</v>
      </c>
      <c r="AJ23" s="10">
        <f>SUM(AJ18:AJ22)</f>
        <v>32426753</v>
      </c>
    </row>
    <row r="24" spans="1:36" x14ac:dyDescent="0.25">
      <c r="A24" s="26" t="s">
        <v>68</v>
      </c>
      <c r="B24" s="27"/>
      <c r="C24" s="37" t="s">
        <v>69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29" t="s">
        <v>70</v>
      </c>
      <c r="AD24" s="29"/>
      <c r="AE24" s="29"/>
      <c r="AF24" s="29"/>
      <c r="AG24" s="7"/>
      <c r="AH24" s="3"/>
      <c r="AI24" s="5"/>
      <c r="AJ24" s="11">
        <f>SUM(AG24,AH24,AI24)</f>
        <v>0</v>
      </c>
    </row>
    <row r="25" spans="1:36" x14ac:dyDescent="0.25">
      <c r="A25" s="26" t="s">
        <v>71</v>
      </c>
      <c r="B25" s="27"/>
      <c r="C25" s="37" t="s">
        <v>72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29" t="s">
        <v>73</v>
      </c>
      <c r="AD25" s="29"/>
      <c r="AE25" s="29"/>
      <c r="AF25" s="29"/>
      <c r="AG25" s="7"/>
      <c r="AH25" s="5"/>
      <c r="AI25" s="5"/>
      <c r="AJ25" s="11">
        <f>SUM(AG25,AH25,AI25)</f>
        <v>0</v>
      </c>
    </row>
    <row r="26" spans="1:36" x14ac:dyDescent="0.25">
      <c r="A26" s="33" t="s">
        <v>74</v>
      </c>
      <c r="B26" s="34"/>
      <c r="C26" s="35" t="s">
        <v>75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6" t="s">
        <v>76</v>
      </c>
      <c r="AD26" s="36"/>
      <c r="AE26" s="36"/>
      <c r="AF26" s="36"/>
      <c r="AG26" s="10">
        <f>SUM(AG24:AG25)</f>
        <v>0</v>
      </c>
      <c r="AH26" s="10">
        <f>SUM(AH24:AH25)</f>
        <v>0</v>
      </c>
      <c r="AI26" s="10">
        <f>SUM(AI24:AI25)</f>
        <v>0</v>
      </c>
      <c r="AJ26" s="10">
        <f>SUM(AJ24:AJ25)</f>
        <v>0</v>
      </c>
    </row>
    <row r="27" spans="1:36" x14ac:dyDescent="0.25">
      <c r="A27" s="26" t="s">
        <v>77</v>
      </c>
      <c r="B27" s="27"/>
      <c r="C27" s="37" t="s">
        <v>78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29" t="s">
        <v>79</v>
      </c>
      <c r="AD27" s="29"/>
      <c r="AE27" s="29"/>
      <c r="AF27" s="29"/>
      <c r="AG27" s="7"/>
      <c r="AH27" s="5"/>
      <c r="AI27" s="5"/>
      <c r="AJ27" s="11">
        <f>SUM(AG27,AH27,AI27)</f>
        <v>0</v>
      </c>
    </row>
    <row r="28" spans="1:36" x14ac:dyDescent="0.25">
      <c r="A28" s="26" t="s">
        <v>80</v>
      </c>
      <c r="B28" s="27"/>
      <c r="C28" s="37" t="s">
        <v>81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29" t="s">
        <v>82</v>
      </c>
      <c r="AD28" s="29"/>
      <c r="AE28" s="29"/>
      <c r="AF28" s="29"/>
      <c r="AG28" s="7"/>
      <c r="AH28" s="5"/>
      <c r="AI28" s="5"/>
      <c r="AJ28" s="11">
        <f t="shared" ref="AJ28:AJ34" si="1">SUM(AG28,AH28,AI28)</f>
        <v>0</v>
      </c>
    </row>
    <row r="29" spans="1:36" x14ac:dyDescent="0.25">
      <c r="A29" s="26" t="s">
        <v>83</v>
      </c>
      <c r="B29" s="27"/>
      <c r="C29" s="37" t="s">
        <v>84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29" t="s">
        <v>85</v>
      </c>
      <c r="AD29" s="29"/>
      <c r="AE29" s="29"/>
      <c r="AF29" s="29"/>
      <c r="AG29" s="7"/>
      <c r="AH29" s="5"/>
      <c r="AI29" s="5"/>
      <c r="AJ29" s="11">
        <f t="shared" si="1"/>
        <v>0</v>
      </c>
    </row>
    <row r="30" spans="1:36" x14ac:dyDescent="0.25">
      <c r="A30" s="26" t="s">
        <v>86</v>
      </c>
      <c r="B30" s="27"/>
      <c r="C30" s="37" t="s">
        <v>87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29" t="s">
        <v>88</v>
      </c>
      <c r="AD30" s="29"/>
      <c r="AE30" s="29"/>
      <c r="AF30" s="29"/>
      <c r="AG30" s="7">
        <v>2561621</v>
      </c>
      <c r="AH30" s="5"/>
      <c r="AI30" s="5"/>
      <c r="AJ30" s="11">
        <f t="shared" si="1"/>
        <v>2561621</v>
      </c>
    </row>
    <row r="31" spans="1:36" x14ac:dyDescent="0.25">
      <c r="A31" s="26" t="s">
        <v>89</v>
      </c>
      <c r="B31" s="27"/>
      <c r="C31" s="37" t="s">
        <v>90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29" t="s">
        <v>91</v>
      </c>
      <c r="AD31" s="29"/>
      <c r="AE31" s="29"/>
      <c r="AF31" s="29"/>
      <c r="AG31" s="7"/>
      <c r="AH31" s="5"/>
      <c r="AI31" s="5"/>
      <c r="AJ31" s="11">
        <f t="shared" si="1"/>
        <v>0</v>
      </c>
    </row>
    <row r="32" spans="1:36" x14ac:dyDescent="0.25">
      <c r="A32" s="26" t="s">
        <v>92</v>
      </c>
      <c r="B32" s="27"/>
      <c r="C32" s="37" t="s">
        <v>93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29" t="s">
        <v>94</v>
      </c>
      <c r="AD32" s="29"/>
      <c r="AE32" s="29"/>
      <c r="AF32" s="29"/>
      <c r="AG32" s="7"/>
      <c r="AH32" s="5"/>
      <c r="AI32" s="5"/>
      <c r="AJ32" s="11">
        <f t="shared" si="1"/>
        <v>0</v>
      </c>
    </row>
    <row r="33" spans="1:36" x14ac:dyDescent="0.25">
      <c r="A33" s="26" t="s">
        <v>95</v>
      </c>
      <c r="B33" s="27"/>
      <c r="C33" s="37" t="s">
        <v>96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29" t="s">
        <v>97</v>
      </c>
      <c r="AD33" s="29"/>
      <c r="AE33" s="29"/>
      <c r="AF33" s="29"/>
      <c r="AG33" s="7">
        <v>676648</v>
      </c>
      <c r="AH33" s="5"/>
      <c r="AI33" s="5"/>
      <c r="AJ33" s="11">
        <f t="shared" si="1"/>
        <v>676648</v>
      </c>
    </row>
    <row r="34" spans="1:36" x14ac:dyDescent="0.25">
      <c r="A34" s="26" t="s">
        <v>98</v>
      </c>
      <c r="B34" s="27"/>
      <c r="C34" s="37" t="s">
        <v>99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29" t="s">
        <v>100</v>
      </c>
      <c r="AD34" s="29"/>
      <c r="AE34" s="29"/>
      <c r="AF34" s="29"/>
      <c r="AG34" s="7"/>
      <c r="AH34" s="5"/>
      <c r="AI34" s="5"/>
      <c r="AJ34" s="11">
        <f t="shared" si="1"/>
        <v>0</v>
      </c>
    </row>
    <row r="35" spans="1:36" x14ac:dyDescent="0.25">
      <c r="A35" s="33" t="s">
        <v>101</v>
      </c>
      <c r="B35" s="34"/>
      <c r="C35" s="35" t="s">
        <v>102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6" t="s">
        <v>103</v>
      </c>
      <c r="AD35" s="36"/>
      <c r="AE35" s="36"/>
      <c r="AF35" s="36"/>
      <c r="AG35" s="10">
        <f>SUM(AG30:AG34)</f>
        <v>3238269</v>
      </c>
      <c r="AH35" s="10">
        <f>SUM(AH30:AH34)</f>
        <v>0</v>
      </c>
      <c r="AI35" s="10">
        <f>SUM(AI30:AI34)</f>
        <v>0</v>
      </c>
      <c r="AJ35" s="10">
        <f>SUM(AJ30:AJ34)</f>
        <v>3238269</v>
      </c>
    </row>
    <row r="36" spans="1:36" x14ac:dyDescent="0.25">
      <c r="A36" s="26" t="s">
        <v>104</v>
      </c>
      <c r="B36" s="27"/>
      <c r="C36" s="37" t="s">
        <v>105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29" t="s">
        <v>106</v>
      </c>
      <c r="AD36" s="29"/>
      <c r="AE36" s="29"/>
      <c r="AF36" s="29"/>
      <c r="AG36" s="7">
        <v>10000</v>
      </c>
      <c r="AH36" s="5"/>
      <c r="AI36" s="5"/>
      <c r="AJ36" s="11">
        <f>SUM(AG36,AH36,AI36)</f>
        <v>10000</v>
      </c>
    </row>
    <row r="37" spans="1:36" x14ac:dyDescent="0.25">
      <c r="A37" s="38" t="s">
        <v>107</v>
      </c>
      <c r="B37" s="39"/>
      <c r="C37" s="40" t="s">
        <v>108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1" t="s">
        <v>109</v>
      </c>
      <c r="AD37" s="41"/>
      <c r="AE37" s="41"/>
      <c r="AF37" s="41"/>
      <c r="AG37" s="10">
        <f>SUM(AG26,AG27,AG28,AG29,AG35,AG36)</f>
        <v>3248269</v>
      </c>
      <c r="AH37" s="10">
        <f>SUM(AH26,AH27,AH28,AH29,AH35,AH36)</f>
        <v>0</v>
      </c>
      <c r="AI37" s="10">
        <f>SUM(AI26,AI27,AI28,AI29,AI35,AI36)</f>
        <v>0</v>
      </c>
      <c r="AJ37" s="10">
        <f>SUM(AJ26,AJ27,AJ28,AJ29,AJ35,AJ36)</f>
        <v>3248269</v>
      </c>
    </row>
    <row r="38" spans="1:36" x14ac:dyDescent="0.25">
      <c r="A38" s="26" t="s">
        <v>110</v>
      </c>
      <c r="B38" s="27"/>
      <c r="C38" s="42" t="s">
        <v>111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29" t="s">
        <v>112</v>
      </c>
      <c r="AD38" s="29"/>
      <c r="AE38" s="29"/>
      <c r="AF38" s="29"/>
      <c r="AG38" s="7"/>
      <c r="AH38" s="5"/>
      <c r="AI38" s="5"/>
      <c r="AJ38" s="11">
        <f>SUM(AG38,AH38,AI38)</f>
        <v>0</v>
      </c>
    </row>
    <row r="39" spans="1:36" x14ac:dyDescent="0.25">
      <c r="A39" s="26" t="s">
        <v>113</v>
      </c>
      <c r="B39" s="27"/>
      <c r="C39" s="42" t="s">
        <v>114</v>
      </c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29" t="s">
        <v>115</v>
      </c>
      <c r="AD39" s="29"/>
      <c r="AE39" s="29"/>
      <c r="AF39" s="29"/>
      <c r="AG39" s="7">
        <v>120000</v>
      </c>
      <c r="AH39" s="5"/>
      <c r="AI39" s="5"/>
      <c r="AJ39" s="11">
        <f t="shared" ref="AJ39:AJ46" si="2">SUM(AG39,AH39,AI39)</f>
        <v>120000</v>
      </c>
    </row>
    <row r="40" spans="1:36" x14ac:dyDescent="0.25">
      <c r="A40" s="26" t="s">
        <v>116</v>
      </c>
      <c r="B40" s="27"/>
      <c r="C40" s="42" t="s">
        <v>117</v>
      </c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29" t="s">
        <v>118</v>
      </c>
      <c r="AD40" s="29"/>
      <c r="AE40" s="29"/>
      <c r="AF40" s="29"/>
      <c r="AG40" s="7">
        <v>377456</v>
      </c>
      <c r="AH40" s="5"/>
      <c r="AI40" s="5"/>
      <c r="AJ40" s="11">
        <f t="shared" si="2"/>
        <v>377456</v>
      </c>
    </row>
    <row r="41" spans="1:36" x14ac:dyDescent="0.25">
      <c r="A41" s="26" t="s">
        <v>119</v>
      </c>
      <c r="B41" s="27"/>
      <c r="C41" s="42" t="s">
        <v>120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29" t="s">
        <v>121</v>
      </c>
      <c r="AD41" s="29"/>
      <c r="AE41" s="29"/>
      <c r="AF41" s="29"/>
      <c r="AG41" s="7">
        <v>992343</v>
      </c>
      <c r="AH41" s="5"/>
      <c r="AI41" s="5"/>
      <c r="AJ41" s="11">
        <f t="shared" si="2"/>
        <v>992343</v>
      </c>
    </row>
    <row r="42" spans="1:36" x14ac:dyDescent="0.25">
      <c r="A42" s="26" t="s">
        <v>122</v>
      </c>
      <c r="B42" s="27"/>
      <c r="C42" s="42" t="s">
        <v>123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29" t="s">
        <v>124</v>
      </c>
      <c r="AD42" s="29"/>
      <c r="AE42" s="29"/>
      <c r="AF42" s="29"/>
      <c r="AG42" s="7">
        <v>600000</v>
      </c>
      <c r="AH42" s="5"/>
      <c r="AI42" s="5"/>
      <c r="AJ42" s="11">
        <f t="shared" si="2"/>
        <v>600000</v>
      </c>
    </row>
    <row r="43" spans="1:36" x14ac:dyDescent="0.25">
      <c r="A43" s="26" t="s">
        <v>125</v>
      </c>
      <c r="B43" s="27"/>
      <c r="C43" s="42" t="s">
        <v>126</v>
      </c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29" t="s">
        <v>127</v>
      </c>
      <c r="AD43" s="29"/>
      <c r="AE43" s="29"/>
      <c r="AF43" s="29"/>
      <c r="AG43" s="7"/>
      <c r="AH43" s="5"/>
      <c r="AI43" s="5"/>
      <c r="AJ43" s="11">
        <f t="shared" si="2"/>
        <v>0</v>
      </c>
    </row>
    <row r="44" spans="1:36" x14ac:dyDescent="0.25">
      <c r="A44" s="26" t="s">
        <v>128</v>
      </c>
      <c r="B44" s="27"/>
      <c r="C44" s="42" t="s">
        <v>129</v>
      </c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29" t="s">
        <v>130</v>
      </c>
      <c r="AD44" s="29"/>
      <c r="AE44" s="29"/>
      <c r="AF44" s="29"/>
      <c r="AG44" s="7"/>
      <c r="AH44" s="5"/>
      <c r="AI44" s="5"/>
      <c r="AJ44" s="11">
        <f t="shared" si="2"/>
        <v>0</v>
      </c>
    </row>
    <row r="45" spans="1:36" x14ac:dyDescent="0.25">
      <c r="A45" s="26" t="s">
        <v>131</v>
      </c>
      <c r="B45" s="26"/>
      <c r="C45" s="42" t="s">
        <v>132</v>
      </c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29" t="s">
        <v>133</v>
      </c>
      <c r="AD45" s="29"/>
      <c r="AE45" s="29"/>
      <c r="AF45" s="29"/>
      <c r="AG45" s="7"/>
      <c r="AH45" s="5"/>
      <c r="AI45" s="5"/>
      <c r="AJ45" s="11">
        <f t="shared" si="2"/>
        <v>0</v>
      </c>
    </row>
    <row r="46" spans="1:36" x14ac:dyDescent="0.25">
      <c r="A46" s="26">
        <v>42</v>
      </c>
      <c r="B46" s="26"/>
      <c r="C46" s="42" t="s">
        <v>134</v>
      </c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29" t="s">
        <v>135</v>
      </c>
      <c r="AD46" s="29"/>
      <c r="AE46" s="29"/>
      <c r="AF46" s="29"/>
      <c r="AG46" s="7">
        <v>5000</v>
      </c>
      <c r="AH46" s="5"/>
      <c r="AI46" s="5"/>
      <c r="AJ46" s="11">
        <f t="shared" si="2"/>
        <v>5000</v>
      </c>
    </row>
    <row r="47" spans="1:36" x14ac:dyDescent="0.25">
      <c r="A47" s="33">
        <v>43</v>
      </c>
      <c r="B47" s="33"/>
      <c r="C47" s="43" t="s">
        <v>136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36" t="s">
        <v>137</v>
      </c>
      <c r="AD47" s="36"/>
      <c r="AE47" s="36"/>
      <c r="AF47" s="36"/>
      <c r="AG47" s="10">
        <f>SUM(AG45:AG46)</f>
        <v>5000</v>
      </c>
      <c r="AH47" s="10">
        <f>SUM(AH45:AH46)</f>
        <v>0</v>
      </c>
      <c r="AI47" s="10">
        <f>SUM(AI45:AI46)</f>
        <v>0</v>
      </c>
      <c r="AJ47" s="10">
        <f>SUM(AJ45:AJ46)</f>
        <v>5000</v>
      </c>
    </row>
    <row r="48" spans="1:36" x14ac:dyDescent="0.25">
      <c r="A48" s="26">
        <v>44</v>
      </c>
      <c r="B48" s="26"/>
      <c r="C48" s="42" t="s">
        <v>138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29" t="s">
        <v>139</v>
      </c>
      <c r="AD48" s="29"/>
      <c r="AE48" s="29"/>
      <c r="AF48" s="29"/>
      <c r="AG48" s="7"/>
      <c r="AH48" s="5"/>
      <c r="AI48" s="5"/>
      <c r="AJ48" s="11">
        <f>SUM(AG48,AH48,AI48)</f>
        <v>0</v>
      </c>
    </row>
    <row r="49" spans="1:36" x14ac:dyDescent="0.25">
      <c r="A49" s="26">
        <v>45</v>
      </c>
      <c r="B49" s="26"/>
      <c r="C49" s="42" t="s">
        <v>140</v>
      </c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29" t="s">
        <v>141</v>
      </c>
      <c r="AD49" s="29"/>
      <c r="AE49" s="29"/>
      <c r="AF49" s="29"/>
      <c r="AG49" s="7"/>
      <c r="AH49" s="5"/>
      <c r="AI49" s="5"/>
      <c r="AJ49" s="11">
        <f>SUM(AG49,AH49,AI49)</f>
        <v>0</v>
      </c>
    </row>
    <row r="50" spans="1:36" x14ac:dyDescent="0.25">
      <c r="A50" s="33" t="s">
        <v>142</v>
      </c>
      <c r="B50" s="34"/>
      <c r="C50" s="43" t="s">
        <v>143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36" t="s">
        <v>144</v>
      </c>
      <c r="AD50" s="36"/>
      <c r="AE50" s="36"/>
      <c r="AF50" s="36"/>
      <c r="AG50" s="10">
        <f>SUM(AG48:AG49)</f>
        <v>0</v>
      </c>
      <c r="AH50" s="10">
        <f>SUM(AH48:AH49)</f>
        <v>0</v>
      </c>
      <c r="AI50" s="10">
        <f>SUM(AI48:AI49)</f>
        <v>0</v>
      </c>
      <c r="AJ50" s="10">
        <f>SUM(AJ48:AJ49)</f>
        <v>0</v>
      </c>
    </row>
    <row r="51" spans="1:36" x14ac:dyDescent="0.25">
      <c r="A51" s="26" t="s">
        <v>145</v>
      </c>
      <c r="B51" s="26"/>
      <c r="C51" s="42" t="s">
        <v>146</v>
      </c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29" t="s">
        <v>147</v>
      </c>
      <c r="AD51" s="29"/>
      <c r="AE51" s="29"/>
      <c r="AF51" s="29"/>
      <c r="AG51" s="7">
        <v>73445</v>
      </c>
      <c r="AH51" s="5"/>
      <c r="AI51" s="5"/>
      <c r="AJ51" s="11">
        <f>SUM(AG51,AH51,AI51)</f>
        <v>73445</v>
      </c>
    </row>
    <row r="52" spans="1:36" x14ac:dyDescent="0.25">
      <c r="A52" s="26" t="s">
        <v>148</v>
      </c>
      <c r="B52" s="26"/>
      <c r="C52" s="42" t="s">
        <v>149</v>
      </c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29" t="s">
        <v>150</v>
      </c>
      <c r="AD52" s="29"/>
      <c r="AE52" s="29"/>
      <c r="AF52" s="29"/>
      <c r="AG52" s="7">
        <v>170000</v>
      </c>
      <c r="AH52" s="5"/>
      <c r="AI52" s="5"/>
      <c r="AJ52" s="11">
        <f>SUM(AG52,AH52,AI52)</f>
        <v>170000</v>
      </c>
    </row>
    <row r="53" spans="1:36" x14ac:dyDescent="0.25">
      <c r="A53" s="38" t="s">
        <v>151</v>
      </c>
      <c r="B53" s="38"/>
      <c r="C53" s="44" t="s">
        <v>152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1" t="s">
        <v>153</v>
      </c>
      <c r="AD53" s="41"/>
      <c r="AE53" s="41"/>
      <c r="AF53" s="41"/>
      <c r="AG53" s="10">
        <f>SUM(AG38,AG39,AG40,AG41,AG42,AG43,AG44,AG47,AG50,AG51,AG52)</f>
        <v>2338244</v>
      </c>
      <c r="AH53" s="10">
        <f>SUM(AH38,AH39,AH40,AH41,AH42,AH43,AH44,AH47,AH50,AH51,AH52)</f>
        <v>0</v>
      </c>
      <c r="AI53" s="10">
        <f>SUM(AI38,AI39,AI40,AI41,AI42,AI43,AI44,AI47,AI50,AI51,AI52)</f>
        <v>0</v>
      </c>
      <c r="AJ53" s="10">
        <f>SUM(AJ38,AJ39,AJ40,AJ41,AJ42,AJ43,AJ44,AJ47,AJ50,AJ51,AJ52)</f>
        <v>2338244</v>
      </c>
    </row>
    <row r="54" spans="1:36" x14ac:dyDescent="0.25">
      <c r="A54" s="26" t="s">
        <v>154</v>
      </c>
      <c r="B54" s="26"/>
      <c r="C54" s="42" t="s">
        <v>155</v>
      </c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29" t="s">
        <v>156</v>
      </c>
      <c r="AD54" s="29"/>
      <c r="AE54" s="29"/>
      <c r="AF54" s="29"/>
      <c r="AG54" s="7"/>
      <c r="AH54" s="5"/>
      <c r="AI54" s="5"/>
      <c r="AJ54" s="11">
        <f>SUM(AG54,AH54,AI54)</f>
        <v>0</v>
      </c>
    </row>
    <row r="55" spans="1:36" x14ac:dyDescent="0.25">
      <c r="A55" s="26" t="s">
        <v>157</v>
      </c>
      <c r="B55" s="26"/>
      <c r="C55" s="42" t="s">
        <v>158</v>
      </c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29" t="s">
        <v>159</v>
      </c>
      <c r="AD55" s="29"/>
      <c r="AE55" s="29"/>
      <c r="AF55" s="29"/>
      <c r="AG55" s="7">
        <v>1297550</v>
      </c>
      <c r="AH55" s="5"/>
      <c r="AI55" s="5"/>
      <c r="AJ55" s="11">
        <f>SUM(AG55,AH55,AI55)</f>
        <v>1297550</v>
      </c>
    </row>
    <row r="56" spans="1:36" x14ac:dyDescent="0.25">
      <c r="A56" s="26" t="s">
        <v>160</v>
      </c>
      <c r="B56" s="26"/>
      <c r="C56" s="42" t="s">
        <v>161</v>
      </c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29" t="s">
        <v>162</v>
      </c>
      <c r="AD56" s="29"/>
      <c r="AE56" s="29"/>
      <c r="AF56" s="29"/>
      <c r="AG56" s="7"/>
      <c r="AH56" s="5"/>
      <c r="AI56" s="5"/>
      <c r="AJ56" s="11">
        <f>SUM(AG56,AH56,AI56)</f>
        <v>0</v>
      </c>
    </row>
    <row r="57" spans="1:36" x14ac:dyDescent="0.25">
      <c r="A57" s="26" t="s">
        <v>163</v>
      </c>
      <c r="B57" s="26"/>
      <c r="C57" s="42" t="s">
        <v>164</v>
      </c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29" t="s">
        <v>165</v>
      </c>
      <c r="AD57" s="29"/>
      <c r="AE57" s="29"/>
      <c r="AF57" s="29"/>
      <c r="AG57" s="7"/>
      <c r="AH57" s="5"/>
      <c r="AI57" s="5"/>
      <c r="AJ57" s="11">
        <f>SUM(AG57,AH57,AI57)</f>
        <v>0</v>
      </c>
    </row>
    <row r="58" spans="1:36" x14ac:dyDescent="0.25">
      <c r="A58" s="26" t="s">
        <v>166</v>
      </c>
      <c r="B58" s="26"/>
      <c r="C58" s="42" t="s">
        <v>167</v>
      </c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29" t="s">
        <v>168</v>
      </c>
      <c r="AD58" s="29"/>
      <c r="AE58" s="29"/>
      <c r="AF58" s="29"/>
      <c r="AG58" s="7"/>
      <c r="AH58" s="5"/>
      <c r="AI58" s="5"/>
      <c r="AJ58" s="11">
        <f>SUM(AG58,AH58,AI58)</f>
        <v>0</v>
      </c>
    </row>
    <row r="59" spans="1:36" x14ac:dyDescent="0.25">
      <c r="A59" s="38" t="s">
        <v>169</v>
      </c>
      <c r="B59" s="38"/>
      <c r="C59" s="40" t="s">
        <v>170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1" t="s">
        <v>171</v>
      </c>
      <c r="AD59" s="41"/>
      <c r="AE59" s="41"/>
      <c r="AF59" s="41"/>
      <c r="AG59" s="10">
        <f>SUM(AG54:AG58)</f>
        <v>1297550</v>
      </c>
      <c r="AH59" s="10">
        <f>SUM(AH54:AH58)</f>
        <v>0</v>
      </c>
      <c r="AI59" s="10">
        <f>SUM(AI54:AI58)</f>
        <v>0</v>
      </c>
      <c r="AJ59" s="10">
        <f>SUM(AJ55:AJ58)</f>
        <v>1297550</v>
      </c>
    </row>
    <row r="60" spans="1:36" x14ac:dyDescent="0.25">
      <c r="A60" s="26" t="s">
        <v>172</v>
      </c>
      <c r="B60" s="26"/>
      <c r="C60" s="45" t="s">
        <v>173</v>
      </c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29" t="s">
        <v>174</v>
      </c>
      <c r="AD60" s="29"/>
      <c r="AE60" s="29"/>
      <c r="AF60" s="29"/>
      <c r="AG60" s="7"/>
      <c r="AH60" s="5"/>
      <c r="AI60" s="5"/>
      <c r="AJ60" s="11">
        <f>SUM(AG60,AH60,AI60)</f>
        <v>0</v>
      </c>
    </row>
    <row r="61" spans="1:36" x14ac:dyDescent="0.25">
      <c r="A61" s="26" t="s">
        <v>175</v>
      </c>
      <c r="B61" s="26"/>
      <c r="C61" s="45" t="s">
        <v>176</v>
      </c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29" t="s">
        <v>177</v>
      </c>
      <c r="AD61" s="29"/>
      <c r="AE61" s="29"/>
      <c r="AF61" s="29"/>
      <c r="AG61" s="7"/>
      <c r="AH61" s="5"/>
      <c r="AI61" s="5"/>
      <c r="AJ61" s="11">
        <f>SUM(AG61,AH61,AI61)</f>
        <v>0</v>
      </c>
    </row>
    <row r="62" spans="1:36" x14ac:dyDescent="0.25">
      <c r="A62" s="26" t="s">
        <v>178</v>
      </c>
      <c r="B62" s="26"/>
      <c r="C62" s="45" t="s">
        <v>179</v>
      </c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29" t="s">
        <v>180</v>
      </c>
      <c r="AD62" s="29"/>
      <c r="AE62" s="29"/>
      <c r="AF62" s="29"/>
      <c r="AG62" s="7"/>
      <c r="AH62" s="5"/>
      <c r="AI62" s="5"/>
      <c r="AJ62" s="11">
        <f>SUM(AG62,AH62,AI62)</f>
        <v>0</v>
      </c>
    </row>
    <row r="63" spans="1:36" x14ac:dyDescent="0.25">
      <c r="A63" s="26" t="s">
        <v>181</v>
      </c>
      <c r="B63" s="26"/>
      <c r="C63" s="46" t="s">
        <v>182</v>
      </c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29" t="s">
        <v>183</v>
      </c>
      <c r="AD63" s="29"/>
      <c r="AE63" s="29"/>
      <c r="AF63" s="29"/>
      <c r="AG63" s="7"/>
      <c r="AH63" s="5"/>
      <c r="AI63" s="5"/>
      <c r="AJ63" s="11">
        <f>SUM(AG63,AH63,AI63)</f>
        <v>0</v>
      </c>
    </row>
    <row r="64" spans="1:36" x14ac:dyDescent="0.25">
      <c r="A64" s="26" t="s">
        <v>184</v>
      </c>
      <c r="B64" s="26"/>
      <c r="C64" s="42" t="s">
        <v>185</v>
      </c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29" t="s">
        <v>186</v>
      </c>
      <c r="AD64" s="29"/>
      <c r="AE64" s="29"/>
      <c r="AF64" s="29"/>
      <c r="AG64" s="7">
        <v>8368300</v>
      </c>
      <c r="AH64" s="5"/>
      <c r="AI64" s="5"/>
      <c r="AJ64" s="11">
        <f>SUM(AG64,AH64,AI64)</f>
        <v>8368300</v>
      </c>
    </row>
    <row r="65" spans="1:36" x14ac:dyDescent="0.25">
      <c r="A65" s="38" t="s">
        <v>187</v>
      </c>
      <c r="B65" s="38"/>
      <c r="C65" s="40" t="s">
        <v>188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1" t="s">
        <v>189</v>
      </c>
      <c r="AD65" s="41"/>
      <c r="AE65" s="41"/>
      <c r="AF65" s="41"/>
      <c r="AG65" s="10">
        <f>SUM(AG60:AG64)</f>
        <v>8368300</v>
      </c>
      <c r="AH65" s="10">
        <f>SUM(AH60:AH64)</f>
        <v>0</v>
      </c>
      <c r="AI65" s="10">
        <f>SUM(AI60:AI64)</f>
        <v>0</v>
      </c>
      <c r="AJ65" s="10">
        <f>SUM(AJ60:AJ64)</f>
        <v>8368300</v>
      </c>
    </row>
    <row r="66" spans="1:36" x14ac:dyDescent="0.25">
      <c r="A66" s="26" t="s">
        <v>190</v>
      </c>
      <c r="B66" s="26"/>
      <c r="C66" s="45" t="s">
        <v>191</v>
      </c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29" t="s">
        <v>192</v>
      </c>
      <c r="AD66" s="29"/>
      <c r="AE66" s="29"/>
      <c r="AF66" s="29"/>
      <c r="AG66" s="7"/>
      <c r="AH66" s="5"/>
      <c r="AI66" s="5"/>
      <c r="AJ66" s="11">
        <f>SUM(AG66,AH66,AI66)</f>
        <v>0</v>
      </c>
    </row>
    <row r="67" spans="1:36" x14ac:dyDescent="0.25">
      <c r="A67" s="26" t="s">
        <v>193</v>
      </c>
      <c r="B67" s="26"/>
      <c r="C67" s="46" t="s">
        <v>194</v>
      </c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29" t="s">
        <v>195</v>
      </c>
      <c r="AD67" s="29"/>
      <c r="AE67" s="29"/>
      <c r="AF67" s="29"/>
      <c r="AG67" s="7"/>
      <c r="AH67" s="5"/>
      <c r="AI67" s="5"/>
      <c r="AJ67" s="11">
        <f>SUM(AG67,AH67,AI67)</f>
        <v>0</v>
      </c>
    </row>
    <row r="68" spans="1:36" x14ac:dyDescent="0.25">
      <c r="A68" s="26" t="s">
        <v>196</v>
      </c>
      <c r="B68" s="26"/>
      <c r="C68" s="46" t="s">
        <v>197</v>
      </c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29" t="s">
        <v>198</v>
      </c>
      <c r="AD68" s="29"/>
      <c r="AE68" s="29"/>
      <c r="AF68" s="29"/>
      <c r="AG68" s="7"/>
      <c r="AH68" s="5"/>
      <c r="AI68" s="5"/>
      <c r="AJ68" s="11">
        <f>SUM(AG68,AH68,AI68)</f>
        <v>0</v>
      </c>
    </row>
    <row r="69" spans="1:36" x14ac:dyDescent="0.25">
      <c r="A69" s="26" t="s">
        <v>199</v>
      </c>
      <c r="B69" s="26"/>
      <c r="C69" s="46" t="s">
        <v>200</v>
      </c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29" t="s">
        <v>201</v>
      </c>
      <c r="AD69" s="29"/>
      <c r="AE69" s="29"/>
      <c r="AF69" s="29"/>
      <c r="AG69" s="7"/>
      <c r="AH69" s="5"/>
      <c r="AI69" s="5"/>
      <c r="AJ69" s="11">
        <f>SUM(AG69,AH69,AI69)</f>
        <v>0</v>
      </c>
    </row>
    <row r="70" spans="1:36" x14ac:dyDescent="0.25">
      <c r="A70" s="26" t="s">
        <v>202</v>
      </c>
      <c r="B70" s="26"/>
      <c r="C70" s="42" t="s">
        <v>203</v>
      </c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29" t="s">
        <v>204</v>
      </c>
      <c r="AD70" s="29"/>
      <c r="AE70" s="29"/>
      <c r="AF70" s="29"/>
      <c r="AG70" s="7"/>
      <c r="AH70" s="5"/>
      <c r="AI70" s="5"/>
      <c r="AJ70" s="11">
        <f>SUM(AG70,AH70,AI70)</f>
        <v>0</v>
      </c>
    </row>
    <row r="71" spans="1:36" x14ac:dyDescent="0.25">
      <c r="A71" s="38" t="s">
        <v>205</v>
      </c>
      <c r="B71" s="38"/>
      <c r="C71" s="40" t="s">
        <v>206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1" t="s">
        <v>207</v>
      </c>
      <c r="AD71" s="41"/>
      <c r="AE71" s="41"/>
      <c r="AF71" s="41"/>
      <c r="AG71" s="10">
        <f>SUM(AG66:AG70)</f>
        <v>0</v>
      </c>
      <c r="AH71" s="10">
        <f>SUM(AH66:AH70)</f>
        <v>0</v>
      </c>
      <c r="AI71" s="10">
        <f>SUM(AI66:AI70)</f>
        <v>0</v>
      </c>
      <c r="AJ71" s="10">
        <f>SUM(AJ66:AJ70)</f>
        <v>0</v>
      </c>
    </row>
    <row r="72" spans="1:36" x14ac:dyDescent="0.25">
      <c r="A72" s="38" t="s">
        <v>208</v>
      </c>
      <c r="B72" s="38"/>
      <c r="C72" s="47" t="s">
        <v>209</v>
      </c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1" t="s">
        <v>210</v>
      </c>
      <c r="AD72" s="41"/>
      <c r="AE72" s="41"/>
      <c r="AF72" s="41"/>
      <c r="AG72" s="10">
        <f>SUM(AG17,AG23,AG37,AG53,AG59,AG65,AG71)</f>
        <v>61578095</v>
      </c>
      <c r="AH72" s="10">
        <f>SUM(AH17,AH23,AH37,AH53,AH59,AH65,AH71)</f>
        <v>0</v>
      </c>
      <c r="AI72" s="10">
        <f>SUM(AI17,AI23,AI37,AI53,AI59,AI65,AI71)</f>
        <v>0</v>
      </c>
      <c r="AJ72" s="10">
        <f>SUM(AJ17,AJ23,AJ37,AJ53,AJ59,AJ65,AJ71)</f>
        <v>61578095</v>
      </c>
    </row>
  </sheetData>
  <mergeCells count="212">
    <mergeCell ref="A71:B71"/>
    <mergeCell ref="C71:AB71"/>
    <mergeCell ref="AC71:AF71"/>
    <mergeCell ref="A72:B72"/>
    <mergeCell ref="C72:AB72"/>
    <mergeCell ref="AC72:AF72"/>
    <mergeCell ref="A69:B69"/>
    <mergeCell ref="C69:AB69"/>
    <mergeCell ref="AC69:AF69"/>
    <mergeCell ref="A70:B70"/>
    <mergeCell ref="C70:AB70"/>
    <mergeCell ref="AC70:AF70"/>
    <mergeCell ref="A67:B67"/>
    <mergeCell ref="C67:AB67"/>
    <mergeCell ref="AC67:AF67"/>
    <mergeCell ref="A68:B68"/>
    <mergeCell ref="C68:AB68"/>
    <mergeCell ref="AC68:AF68"/>
    <mergeCell ref="A65:B65"/>
    <mergeCell ref="C65:AB65"/>
    <mergeCell ref="AC65:AF65"/>
    <mergeCell ref="A66:B66"/>
    <mergeCell ref="C66:AB66"/>
    <mergeCell ref="AC66:AF66"/>
    <mergeCell ref="A63:B63"/>
    <mergeCell ref="C63:AB63"/>
    <mergeCell ref="AC63:AF63"/>
    <mergeCell ref="A64:B64"/>
    <mergeCell ref="C64:AB64"/>
    <mergeCell ref="AC64:AF64"/>
    <mergeCell ref="A61:B61"/>
    <mergeCell ref="C61:AB61"/>
    <mergeCell ref="AC61:AF61"/>
    <mergeCell ref="A62:B62"/>
    <mergeCell ref="C62:AB62"/>
    <mergeCell ref="AC62:AF62"/>
    <mergeCell ref="A59:B59"/>
    <mergeCell ref="C59:AB59"/>
    <mergeCell ref="AC59:AF59"/>
    <mergeCell ref="A60:B60"/>
    <mergeCell ref="C60:AB60"/>
    <mergeCell ref="AC60:AF60"/>
    <mergeCell ref="A57:B57"/>
    <mergeCell ref="C57:AB57"/>
    <mergeCell ref="AC57:AF57"/>
    <mergeCell ref="A58:B58"/>
    <mergeCell ref="C58:AB58"/>
    <mergeCell ref="AC58:AF58"/>
    <mergeCell ref="A55:B55"/>
    <mergeCell ref="C55:AB55"/>
    <mergeCell ref="AC55:AF55"/>
    <mergeCell ref="A56:B56"/>
    <mergeCell ref="C56:AB56"/>
    <mergeCell ref="AC56:AF56"/>
    <mergeCell ref="A53:B53"/>
    <mergeCell ref="C53:AB53"/>
    <mergeCell ref="AC53:AF53"/>
    <mergeCell ref="A54:B54"/>
    <mergeCell ref="C54:AB54"/>
    <mergeCell ref="AC54:AF54"/>
    <mergeCell ref="A51:B51"/>
    <mergeCell ref="C51:AB51"/>
    <mergeCell ref="AC51:AF51"/>
    <mergeCell ref="A52:B52"/>
    <mergeCell ref="C52:AB52"/>
    <mergeCell ref="AC52:AF52"/>
    <mergeCell ref="A49:B49"/>
    <mergeCell ref="C49:AB49"/>
    <mergeCell ref="AC49:AF49"/>
    <mergeCell ref="A50:B50"/>
    <mergeCell ref="C50:AB50"/>
    <mergeCell ref="AC50:AF50"/>
    <mergeCell ref="A47:B47"/>
    <mergeCell ref="C47:AB47"/>
    <mergeCell ref="AC47:AF47"/>
    <mergeCell ref="A48:B48"/>
    <mergeCell ref="C48:AB48"/>
    <mergeCell ref="AC48:AF48"/>
    <mergeCell ref="A45:B45"/>
    <mergeCell ref="C45:AB45"/>
    <mergeCell ref="AC45:AF45"/>
    <mergeCell ref="A46:B46"/>
    <mergeCell ref="C46:AB46"/>
    <mergeCell ref="AC46:AF46"/>
    <mergeCell ref="A43:B43"/>
    <mergeCell ref="C43:AB43"/>
    <mergeCell ref="AC43:AF43"/>
    <mergeCell ref="A44:B44"/>
    <mergeCell ref="C44:AB44"/>
    <mergeCell ref="AC44:AF44"/>
    <mergeCell ref="A41:B41"/>
    <mergeCell ref="C41:AB41"/>
    <mergeCell ref="AC41:AF41"/>
    <mergeCell ref="A42:B42"/>
    <mergeCell ref="C42:AB42"/>
    <mergeCell ref="AC42:AF42"/>
    <mergeCell ref="A39:B39"/>
    <mergeCell ref="C39:AB39"/>
    <mergeCell ref="AC39:AF39"/>
    <mergeCell ref="A40:B40"/>
    <mergeCell ref="C40:AB40"/>
    <mergeCell ref="AC40:AF40"/>
    <mergeCell ref="A37:B37"/>
    <mergeCell ref="C37:AB37"/>
    <mergeCell ref="AC37:AF37"/>
    <mergeCell ref="A38:B38"/>
    <mergeCell ref="C38:AB38"/>
    <mergeCell ref="AC38:AF38"/>
    <mergeCell ref="A35:B35"/>
    <mergeCell ref="C35:AB35"/>
    <mergeCell ref="AC35:AF35"/>
    <mergeCell ref="A36:B36"/>
    <mergeCell ref="C36:AB36"/>
    <mergeCell ref="AC36:AF36"/>
    <mergeCell ref="A33:B33"/>
    <mergeCell ref="C33:AB33"/>
    <mergeCell ref="AC33:AF33"/>
    <mergeCell ref="A34:B34"/>
    <mergeCell ref="C34:AB34"/>
    <mergeCell ref="AC34:AF34"/>
    <mergeCell ref="A31:B31"/>
    <mergeCell ref="C31:AB31"/>
    <mergeCell ref="AC31:AF31"/>
    <mergeCell ref="A32:B32"/>
    <mergeCell ref="C32:AB32"/>
    <mergeCell ref="AC32:AF32"/>
    <mergeCell ref="A29:B29"/>
    <mergeCell ref="C29:AB29"/>
    <mergeCell ref="AC29:AF29"/>
    <mergeCell ref="A30:B30"/>
    <mergeCell ref="C30:AB30"/>
    <mergeCell ref="AC30:AF30"/>
    <mergeCell ref="A27:B27"/>
    <mergeCell ref="C27:AB27"/>
    <mergeCell ref="AC27:AF27"/>
    <mergeCell ref="A28:B28"/>
    <mergeCell ref="C28:AB28"/>
    <mergeCell ref="AC28:AF28"/>
    <mergeCell ref="A25:B25"/>
    <mergeCell ref="C25:AB25"/>
    <mergeCell ref="AC25:AF25"/>
    <mergeCell ref="A26:B26"/>
    <mergeCell ref="C26:AB26"/>
    <mergeCell ref="AC26:AF26"/>
    <mergeCell ref="A23:B23"/>
    <mergeCell ref="C23:AB23"/>
    <mergeCell ref="AC23:AF23"/>
    <mergeCell ref="A24:B24"/>
    <mergeCell ref="C24:AB24"/>
    <mergeCell ref="AC24:AF24"/>
    <mergeCell ref="A21:B21"/>
    <mergeCell ref="C21:AB21"/>
    <mergeCell ref="AC21:AF21"/>
    <mergeCell ref="A22:B22"/>
    <mergeCell ref="C22:AB22"/>
    <mergeCell ref="AC22:AF22"/>
    <mergeCell ref="A19:B19"/>
    <mergeCell ref="C19:AB19"/>
    <mergeCell ref="AC19:AF19"/>
    <mergeCell ref="A20:B20"/>
    <mergeCell ref="C20:AB20"/>
    <mergeCell ref="AC20:AF20"/>
    <mergeCell ref="A17:B17"/>
    <mergeCell ref="C17:AB17"/>
    <mergeCell ref="AC17:AF17"/>
    <mergeCell ref="A18:B18"/>
    <mergeCell ref="C18:AB18"/>
    <mergeCell ref="AC18:AF18"/>
    <mergeCell ref="A15:B15"/>
    <mergeCell ref="C15:AB15"/>
    <mergeCell ref="AC15:AF15"/>
    <mergeCell ref="A16:B16"/>
    <mergeCell ref="C16:AB16"/>
    <mergeCell ref="AC16:AF16"/>
    <mergeCell ref="A13:B13"/>
    <mergeCell ref="C13:AB13"/>
    <mergeCell ref="AC13:AF13"/>
    <mergeCell ref="A14:B14"/>
    <mergeCell ref="C14:AB14"/>
    <mergeCell ref="AC14:AF14"/>
    <mergeCell ref="A11:B11"/>
    <mergeCell ref="C11:AB11"/>
    <mergeCell ref="AC11:AF11"/>
    <mergeCell ref="A12:B12"/>
    <mergeCell ref="C12:AB12"/>
    <mergeCell ref="AC12:AF12"/>
    <mergeCell ref="A9:B9"/>
    <mergeCell ref="C9:AB9"/>
    <mergeCell ref="AC9:AF9"/>
    <mergeCell ref="A10:B10"/>
    <mergeCell ref="C10:AB10"/>
    <mergeCell ref="AC10:AF10"/>
    <mergeCell ref="A1:AG1"/>
    <mergeCell ref="A2:AJ2"/>
    <mergeCell ref="A3:B3"/>
    <mergeCell ref="C3:AB3"/>
    <mergeCell ref="AC3:AF3"/>
    <mergeCell ref="A8:B8"/>
    <mergeCell ref="C8:AB8"/>
    <mergeCell ref="AC8:AF8"/>
    <mergeCell ref="A5:B5"/>
    <mergeCell ref="C5:AB5"/>
    <mergeCell ref="A4:B4"/>
    <mergeCell ref="C4:AB4"/>
    <mergeCell ref="AC4:AF4"/>
    <mergeCell ref="A7:B7"/>
    <mergeCell ref="C7:AB7"/>
    <mergeCell ref="AC7:AF7"/>
    <mergeCell ref="AC5:AF5"/>
    <mergeCell ref="A6:B6"/>
    <mergeCell ref="C6:AB6"/>
    <mergeCell ref="AC6:AF6"/>
  </mergeCells>
  <phoneticPr fontId="11" type="noConversion"/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topLeftCell="A13" zoomScaleNormal="100" workbookViewId="0">
      <selection activeCell="AG15" sqref="AG15"/>
    </sheetView>
  </sheetViews>
  <sheetFormatPr defaultRowHeight="15" x14ac:dyDescent="0.25"/>
  <cols>
    <col min="1" max="32" width="2.7109375" customWidth="1"/>
    <col min="33" max="34" width="13" bestFit="1" customWidth="1"/>
    <col min="35" max="35" width="14.42578125" bestFit="1" customWidth="1"/>
    <col min="36" max="36" width="13" bestFit="1" customWidth="1"/>
  </cols>
  <sheetData>
    <row r="1" spans="1:36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7"/>
      <c r="AH1" s="1"/>
      <c r="AI1" s="1"/>
      <c r="AJ1" s="1"/>
    </row>
    <row r="2" spans="1:36" x14ac:dyDescent="0.25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</row>
    <row r="3" spans="1:36" ht="33" customHeight="1" x14ac:dyDescent="0.25">
      <c r="A3" s="50" t="s">
        <v>1</v>
      </c>
      <c r="B3" s="51"/>
      <c r="C3" s="52" t="s">
        <v>2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4" t="s">
        <v>3</v>
      </c>
      <c r="AD3" s="53"/>
      <c r="AE3" s="53"/>
      <c r="AF3" s="53"/>
      <c r="AG3" s="12" t="s">
        <v>4</v>
      </c>
      <c r="AH3" s="3" t="s">
        <v>5</v>
      </c>
      <c r="AI3" s="3" t="s">
        <v>6</v>
      </c>
      <c r="AJ3" s="3" t="s">
        <v>7</v>
      </c>
    </row>
    <row r="4" spans="1:36" x14ac:dyDescent="0.25">
      <c r="A4" s="31" t="s">
        <v>8</v>
      </c>
      <c r="B4" s="31"/>
      <c r="C4" s="27" t="s">
        <v>9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 t="s">
        <v>10</v>
      </c>
      <c r="AD4" s="27"/>
      <c r="AE4" s="27"/>
      <c r="AF4" s="27"/>
      <c r="AG4" s="4"/>
      <c r="AH4" s="5"/>
      <c r="AI4" s="5"/>
      <c r="AJ4" s="5"/>
    </row>
    <row r="5" spans="1:36" x14ac:dyDescent="0.25">
      <c r="A5" s="26" t="s">
        <v>11</v>
      </c>
      <c r="B5" s="26"/>
      <c r="C5" s="55" t="s">
        <v>211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37" t="s">
        <v>212</v>
      </c>
      <c r="AD5" s="37"/>
      <c r="AE5" s="37"/>
      <c r="AF5" s="37"/>
      <c r="AG5" s="4"/>
      <c r="AH5" s="5"/>
      <c r="AI5" s="5"/>
      <c r="AJ5" s="6">
        <f>SUM(AG5,AH5,AI5)</f>
        <v>0</v>
      </c>
    </row>
    <row r="6" spans="1:36" x14ac:dyDescent="0.25">
      <c r="A6" s="26" t="s">
        <v>14</v>
      </c>
      <c r="B6" s="26"/>
      <c r="C6" s="42" t="s">
        <v>213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37" t="s">
        <v>214</v>
      </c>
      <c r="AD6" s="37"/>
      <c r="AE6" s="37"/>
      <c r="AF6" s="37"/>
      <c r="AG6" s="4"/>
      <c r="AH6" s="5"/>
      <c r="AI6" s="5"/>
      <c r="AJ6" s="6">
        <f>SUM(AG6,AH6,AI6)</f>
        <v>0</v>
      </c>
    </row>
    <row r="7" spans="1:36" x14ac:dyDescent="0.25">
      <c r="A7" s="26" t="s">
        <v>17</v>
      </c>
      <c r="B7" s="26"/>
      <c r="C7" s="55" t="s">
        <v>215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37" t="s">
        <v>216</v>
      </c>
      <c r="AD7" s="37"/>
      <c r="AE7" s="37"/>
      <c r="AF7" s="37"/>
      <c r="AG7" s="4"/>
      <c r="AH7" s="5"/>
      <c r="AI7" s="5"/>
      <c r="AJ7" s="6">
        <f>SUM(AG7,AH7,AI7)</f>
        <v>0</v>
      </c>
    </row>
    <row r="8" spans="1:36" x14ac:dyDescent="0.25">
      <c r="A8" s="33" t="s">
        <v>20</v>
      </c>
      <c r="B8" s="33"/>
      <c r="C8" s="43" t="s">
        <v>217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35" t="s">
        <v>218</v>
      </c>
      <c r="AD8" s="35"/>
      <c r="AE8" s="35"/>
      <c r="AF8" s="35"/>
      <c r="AG8" s="13">
        <f>SUM(AG5:AG7)</f>
        <v>0</v>
      </c>
      <c r="AH8" s="13">
        <f>SUM(AH5:AH7)</f>
        <v>0</v>
      </c>
      <c r="AI8" s="13">
        <f>SUM(AI5:AI7)</f>
        <v>0</v>
      </c>
      <c r="AJ8" s="13">
        <f>SUM(AJ5:AJ7)</f>
        <v>0</v>
      </c>
    </row>
    <row r="9" spans="1:36" x14ac:dyDescent="0.25">
      <c r="A9" s="26">
        <v>5</v>
      </c>
      <c r="B9" s="26"/>
      <c r="C9" s="42" t="s">
        <v>219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37" t="s">
        <v>220</v>
      </c>
      <c r="AD9" s="37"/>
      <c r="AE9" s="37"/>
      <c r="AF9" s="37"/>
      <c r="AG9" s="4"/>
      <c r="AH9" s="5"/>
      <c r="AI9" s="5"/>
      <c r="AJ9" s="6">
        <f>SUM(AG9,AH9,AI9)</f>
        <v>0</v>
      </c>
    </row>
    <row r="10" spans="1:36" x14ac:dyDescent="0.25">
      <c r="A10" s="26" t="s">
        <v>26</v>
      </c>
      <c r="B10" s="26"/>
      <c r="C10" s="55" t="s">
        <v>221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37" t="s">
        <v>222</v>
      </c>
      <c r="AD10" s="37"/>
      <c r="AE10" s="37"/>
      <c r="AF10" s="37"/>
      <c r="AG10" s="4"/>
      <c r="AH10" s="5"/>
      <c r="AI10" s="5"/>
      <c r="AJ10" s="6">
        <f>SUM(AG10,AH10,AI10)</f>
        <v>0</v>
      </c>
    </row>
    <row r="11" spans="1:36" x14ac:dyDescent="0.25">
      <c r="A11" s="26" t="s">
        <v>29</v>
      </c>
      <c r="B11" s="26"/>
      <c r="C11" s="42" t="s">
        <v>223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37" t="s">
        <v>224</v>
      </c>
      <c r="AD11" s="37"/>
      <c r="AE11" s="37"/>
      <c r="AF11" s="37"/>
      <c r="AG11" s="4"/>
      <c r="AH11" s="5"/>
      <c r="AI11" s="5"/>
      <c r="AJ11" s="6">
        <f>SUM(AG11,AH11,AI11)</f>
        <v>0</v>
      </c>
    </row>
    <row r="12" spans="1:36" x14ac:dyDescent="0.25">
      <c r="A12" s="26" t="s">
        <v>32</v>
      </c>
      <c r="B12" s="26"/>
      <c r="C12" s="55" t="s">
        <v>225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37" t="s">
        <v>226</v>
      </c>
      <c r="AD12" s="37"/>
      <c r="AE12" s="37"/>
      <c r="AF12" s="37"/>
      <c r="AG12" s="4"/>
      <c r="AH12" s="5"/>
      <c r="AI12" s="5"/>
      <c r="AJ12" s="6">
        <f>SUM(AG12,AH12,AI12)</f>
        <v>0</v>
      </c>
    </row>
    <row r="13" spans="1:36" x14ac:dyDescent="0.25">
      <c r="A13" s="33" t="s">
        <v>35</v>
      </c>
      <c r="B13" s="33"/>
      <c r="C13" s="56" t="s">
        <v>227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35" t="s">
        <v>228</v>
      </c>
      <c r="AD13" s="35"/>
      <c r="AE13" s="35"/>
      <c r="AF13" s="35"/>
      <c r="AG13" s="13">
        <f>SUM(AG9:AG12)</f>
        <v>0</v>
      </c>
      <c r="AH13" s="13">
        <f>SUM(AH9:AH12)</f>
        <v>0</v>
      </c>
      <c r="AI13" s="13">
        <f>SUM(AI9:AI12)</f>
        <v>0</v>
      </c>
      <c r="AJ13" s="13">
        <f>SUM(AJ9:AJ12)</f>
        <v>0</v>
      </c>
    </row>
    <row r="14" spans="1:36" x14ac:dyDescent="0.25">
      <c r="A14" s="26" t="s">
        <v>38</v>
      </c>
      <c r="B14" s="26"/>
      <c r="C14" s="37" t="s">
        <v>229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 t="s">
        <v>230</v>
      </c>
      <c r="AD14" s="37"/>
      <c r="AE14" s="37"/>
      <c r="AF14" s="37"/>
      <c r="AG14" s="4">
        <v>13235050</v>
      </c>
      <c r="AH14" s="3"/>
      <c r="AI14" s="3"/>
      <c r="AJ14" s="14">
        <f>SUM(AG14,AH14,AI14)</f>
        <v>13235050</v>
      </c>
    </row>
    <row r="15" spans="1:36" x14ac:dyDescent="0.25">
      <c r="A15" s="26" t="s">
        <v>41</v>
      </c>
      <c r="B15" s="26"/>
      <c r="C15" s="37" t="s">
        <v>231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 t="s">
        <v>232</v>
      </c>
      <c r="AD15" s="37"/>
      <c r="AE15" s="37"/>
      <c r="AF15" s="37"/>
      <c r="AG15" s="4"/>
      <c r="AH15" s="3"/>
      <c r="AI15" s="3"/>
      <c r="AJ15" s="14">
        <f>SUM(AG15,AH15,AI15)</f>
        <v>0</v>
      </c>
    </row>
    <row r="16" spans="1:36" x14ac:dyDescent="0.25">
      <c r="A16" s="33" t="s">
        <v>44</v>
      </c>
      <c r="B16" s="33"/>
      <c r="C16" s="35" t="s">
        <v>233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 t="s">
        <v>234</v>
      </c>
      <c r="AD16" s="35"/>
      <c r="AE16" s="35"/>
      <c r="AF16" s="35"/>
      <c r="AG16" s="13">
        <f>SUM(AG14:AG15)</f>
        <v>13235050</v>
      </c>
      <c r="AH16" s="13">
        <f>SUM(AH14:AH15)</f>
        <v>0</v>
      </c>
      <c r="AI16" s="13">
        <f>SUM(AI14:AI15)</f>
        <v>0</v>
      </c>
      <c r="AJ16" s="13">
        <f>SUM(AJ14:AJ15)</f>
        <v>13235050</v>
      </c>
    </row>
    <row r="17" spans="1:36" x14ac:dyDescent="0.25">
      <c r="A17" s="26" t="s">
        <v>47</v>
      </c>
      <c r="B17" s="26"/>
      <c r="C17" s="55" t="s">
        <v>235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37" t="s">
        <v>236</v>
      </c>
      <c r="AD17" s="37"/>
      <c r="AE17" s="37"/>
      <c r="AF17" s="37"/>
      <c r="AG17" s="4"/>
      <c r="AH17" s="3"/>
      <c r="AI17" s="3"/>
      <c r="AJ17" s="14">
        <f>SUM(AG17,AH17,AI17)</f>
        <v>0</v>
      </c>
    </row>
    <row r="18" spans="1:36" x14ac:dyDescent="0.25">
      <c r="A18" s="26" t="s">
        <v>50</v>
      </c>
      <c r="B18" s="26"/>
      <c r="C18" s="55" t="s">
        <v>237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37" t="s">
        <v>238</v>
      </c>
      <c r="AD18" s="37"/>
      <c r="AE18" s="37"/>
      <c r="AF18" s="37"/>
      <c r="AG18" s="4"/>
      <c r="AH18" s="5"/>
      <c r="AI18" s="5"/>
      <c r="AJ18" s="14">
        <f t="shared" ref="AJ18:AJ23" si="0">SUM(AG18,AH18,AI18)</f>
        <v>0</v>
      </c>
    </row>
    <row r="19" spans="1:36" x14ac:dyDescent="0.25">
      <c r="A19" s="26" t="s">
        <v>53</v>
      </c>
      <c r="B19" s="26"/>
      <c r="C19" s="55" t="s">
        <v>239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37" t="s">
        <v>240</v>
      </c>
      <c r="AD19" s="37"/>
      <c r="AE19" s="37"/>
      <c r="AF19" s="37"/>
      <c r="AG19" s="4"/>
      <c r="AH19" s="5"/>
      <c r="AI19" s="5"/>
      <c r="AJ19" s="14">
        <f t="shared" si="0"/>
        <v>0</v>
      </c>
    </row>
    <row r="20" spans="1:36" x14ac:dyDescent="0.25">
      <c r="A20" s="26" t="s">
        <v>56</v>
      </c>
      <c r="B20" s="26"/>
      <c r="C20" s="55" t="s">
        <v>241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37" t="s">
        <v>242</v>
      </c>
      <c r="AD20" s="37"/>
      <c r="AE20" s="37"/>
      <c r="AF20" s="37"/>
      <c r="AG20" s="4"/>
      <c r="AH20" s="5"/>
      <c r="AI20" s="5"/>
      <c r="AJ20" s="14">
        <f t="shared" si="0"/>
        <v>0</v>
      </c>
    </row>
    <row r="21" spans="1:36" x14ac:dyDescent="0.25">
      <c r="A21" s="26" t="s">
        <v>59</v>
      </c>
      <c r="B21" s="26"/>
      <c r="C21" s="42" t="s">
        <v>243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37" t="s">
        <v>244</v>
      </c>
      <c r="AD21" s="37"/>
      <c r="AE21" s="37"/>
      <c r="AF21" s="37"/>
      <c r="AG21" s="4"/>
      <c r="AH21" s="5"/>
      <c r="AI21" s="5"/>
      <c r="AJ21" s="14">
        <f t="shared" si="0"/>
        <v>0</v>
      </c>
    </row>
    <row r="22" spans="1:36" x14ac:dyDescent="0.25">
      <c r="A22" s="26">
        <v>18</v>
      </c>
      <c r="B22" s="26"/>
      <c r="C22" s="42" t="s">
        <v>245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37" t="s">
        <v>246</v>
      </c>
      <c r="AD22" s="37"/>
      <c r="AE22" s="37"/>
      <c r="AF22" s="37"/>
      <c r="AG22" s="4"/>
      <c r="AH22" s="5"/>
      <c r="AI22" s="5"/>
      <c r="AJ22" s="14">
        <f t="shared" si="0"/>
        <v>0</v>
      </c>
    </row>
    <row r="23" spans="1:36" x14ac:dyDescent="0.25">
      <c r="A23" s="26">
        <v>19</v>
      </c>
      <c r="B23" s="26"/>
      <c r="C23" s="42" t="s">
        <v>247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37" t="s">
        <v>248</v>
      </c>
      <c r="AD23" s="37"/>
      <c r="AE23" s="37"/>
      <c r="AF23" s="37"/>
      <c r="AG23" s="4"/>
      <c r="AH23" s="5"/>
      <c r="AI23" s="5"/>
      <c r="AJ23" s="14">
        <f t="shared" si="0"/>
        <v>0</v>
      </c>
    </row>
    <row r="24" spans="1:36" x14ac:dyDescent="0.25">
      <c r="A24" s="33">
        <v>20</v>
      </c>
      <c r="B24" s="33"/>
      <c r="C24" s="43" t="s">
        <v>249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35" t="s">
        <v>250</v>
      </c>
      <c r="AD24" s="35"/>
      <c r="AE24" s="35"/>
      <c r="AF24" s="35"/>
      <c r="AG24" s="13">
        <f>SUM(AG22:AG23)</f>
        <v>0</v>
      </c>
      <c r="AH24" s="13">
        <f>SUM(AH22:AH23)</f>
        <v>0</v>
      </c>
      <c r="AI24" s="13">
        <f>SUM(AI22:AI23)</f>
        <v>0</v>
      </c>
      <c r="AJ24" s="13">
        <f>SUM(AJ22:AJ23)</f>
        <v>0</v>
      </c>
    </row>
    <row r="25" spans="1:36" x14ac:dyDescent="0.25">
      <c r="A25" s="33">
        <v>21</v>
      </c>
      <c r="B25" s="33"/>
      <c r="C25" s="43" t="s">
        <v>251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35" t="s">
        <v>252</v>
      </c>
      <c r="AD25" s="35"/>
      <c r="AE25" s="35"/>
      <c r="AF25" s="35"/>
      <c r="AG25" s="13">
        <f>SUM(AG8,AG13,AG16,AG17,AG18,AG19,AG20,AG21,AG24)</f>
        <v>13235050</v>
      </c>
      <c r="AH25" s="13">
        <f>SUM(AH8,AH13,AH16,AH17,AH18,AH19,AH20,AH21,AH24)</f>
        <v>0</v>
      </c>
      <c r="AI25" s="13">
        <f>SUM(AI8,AI13,AI16,AI17,AI18,AI19,AI20,AI21,AI24)</f>
        <v>0</v>
      </c>
      <c r="AJ25" s="13">
        <f>SUM(AJ8,AJ13,AJ16,AJ17,AJ18,AJ19,AJ20,AJ21,AJ24)</f>
        <v>13235050</v>
      </c>
    </row>
    <row r="26" spans="1:36" x14ac:dyDescent="0.25">
      <c r="A26" s="26">
        <v>22</v>
      </c>
      <c r="B26" s="26"/>
      <c r="C26" s="42" t="s">
        <v>253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37" t="s">
        <v>254</v>
      </c>
      <c r="AD26" s="37"/>
      <c r="AE26" s="37"/>
      <c r="AF26" s="37"/>
      <c r="AG26" s="4"/>
      <c r="AH26" s="5"/>
      <c r="AI26" s="5"/>
      <c r="AJ26" s="6">
        <f>SUM(AG26,AH26,AI26)</f>
        <v>0</v>
      </c>
    </row>
    <row r="27" spans="1:36" x14ac:dyDescent="0.25">
      <c r="A27" s="26">
        <v>23</v>
      </c>
      <c r="B27" s="26"/>
      <c r="C27" s="42" t="s">
        <v>255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37" t="s">
        <v>256</v>
      </c>
      <c r="AD27" s="37"/>
      <c r="AE27" s="37"/>
      <c r="AF27" s="37"/>
      <c r="AG27" s="4"/>
      <c r="AH27" s="5"/>
      <c r="AI27" s="5"/>
      <c r="AJ27" s="6">
        <f>SUM(AG27,AH27,AI27)</f>
        <v>0</v>
      </c>
    </row>
    <row r="28" spans="1:36" x14ac:dyDescent="0.25">
      <c r="A28" s="26">
        <v>24</v>
      </c>
      <c r="B28" s="26"/>
      <c r="C28" s="55" t="s">
        <v>257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37" t="s">
        <v>258</v>
      </c>
      <c r="AD28" s="37"/>
      <c r="AE28" s="37"/>
      <c r="AF28" s="37"/>
      <c r="AG28" s="4"/>
      <c r="AH28" s="5"/>
      <c r="AI28" s="5"/>
      <c r="AJ28" s="6">
        <f>SUM(AG28,AH28,AI28)</f>
        <v>0</v>
      </c>
    </row>
    <row r="29" spans="1:36" x14ac:dyDescent="0.25">
      <c r="A29" s="26">
        <v>25</v>
      </c>
      <c r="B29" s="26"/>
      <c r="C29" s="55" t="s">
        <v>259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37" t="s">
        <v>260</v>
      </c>
      <c r="AD29" s="37"/>
      <c r="AE29" s="37"/>
      <c r="AF29" s="37"/>
      <c r="AG29" s="4"/>
      <c r="AH29" s="3"/>
      <c r="AI29" s="3"/>
      <c r="AJ29" s="6">
        <f>SUM(AG29,AH29,AI29)</f>
        <v>0</v>
      </c>
    </row>
    <row r="30" spans="1:36" x14ac:dyDescent="0.25">
      <c r="A30" s="26">
        <v>26</v>
      </c>
      <c r="B30" s="26"/>
      <c r="C30" s="55" t="s">
        <v>261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37" t="s">
        <v>262</v>
      </c>
      <c r="AD30" s="37"/>
      <c r="AE30" s="37"/>
      <c r="AF30" s="37"/>
      <c r="AG30" s="4"/>
      <c r="AH30" s="3"/>
      <c r="AI30" s="3"/>
      <c r="AJ30" s="6">
        <f>SUM(AG30,AH30,AI30)</f>
        <v>0</v>
      </c>
    </row>
    <row r="31" spans="1:36" x14ac:dyDescent="0.25">
      <c r="A31" s="33">
        <v>27</v>
      </c>
      <c r="B31" s="33"/>
      <c r="C31" s="56" t="s">
        <v>263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35" t="s">
        <v>264</v>
      </c>
      <c r="AD31" s="35"/>
      <c r="AE31" s="35"/>
      <c r="AF31" s="35"/>
      <c r="AG31" s="13">
        <f>SUM(AG26:AG30)</f>
        <v>0</v>
      </c>
      <c r="AH31" s="13">
        <f>SUM(AH26:AH30)</f>
        <v>0</v>
      </c>
      <c r="AI31" s="13">
        <f>SUM(AI26:AI30)</f>
        <v>0</v>
      </c>
      <c r="AJ31" s="13">
        <f>SUM(AJ26:AJ30)</f>
        <v>0</v>
      </c>
    </row>
    <row r="32" spans="1:36" x14ac:dyDescent="0.25">
      <c r="A32" s="26">
        <v>28</v>
      </c>
      <c r="B32" s="26"/>
      <c r="C32" s="42" t="s">
        <v>265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37" t="s">
        <v>266</v>
      </c>
      <c r="AD32" s="37"/>
      <c r="AE32" s="37"/>
      <c r="AF32" s="37"/>
      <c r="AG32" s="4"/>
      <c r="AH32" s="5"/>
      <c r="AI32" s="5"/>
      <c r="AJ32" s="6">
        <f>SUM(AG32,AH32,AI32)</f>
        <v>0</v>
      </c>
    </row>
    <row r="33" spans="1:36" x14ac:dyDescent="0.25">
      <c r="A33" s="26">
        <v>29</v>
      </c>
      <c r="B33" s="26"/>
      <c r="C33" s="42" t="s">
        <v>267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37" t="s">
        <v>268</v>
      </c>
      <c r="AD33" s="37"/>
      <c r="AE33" s="37"/>
      <c r="AF33" s="37"/>
      <c r="AG33" s="4"/>
      <c r="AH33" s="5"/>
      <c r="AI33" s="5"/>
      <c r="AJ33" s="6">
        <f>SUM(AG33,AH33,AI33)</f>
        <v>0</v>
      </c>
    </row>
    <row r="34" spans="1:36" x14ac:dyDescent="0.25">
      <c r="A34" s="38">
        <v>30</v>
      </c>
      <c r="B34" s="38"/>
      <c r="C34" s="57" t="s">
        <v>269</v>
      </c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40" t="s">
        <v>270</v>
      </c>
      <c r="AD34" s="40"/>
      <c r="AE34" s="40"/>
      <c r="AF34" s="40"/>
      <c r="AG34" s="13">
        <f>SUM(AG25,AG31,AG32,AG33)</f>
        <v>13235050</v>
      </c>
      <c r="AH34" s="13">
        <f>SUM(AH25,AH31,AH32,AH33)</f>
        <v>0</v>
      </c>
      <c r="AI34" s="13">
        <f>SUM(AI25,AI31,AI32,AI33)</f>
        <v>0</v>
      </c>
      <c r="AJ34" s="13">
        <f>SUM(AJ25,AJ31,AJ32,AJ33)</f>
        <v>13235050</v>
      </c>
    </row>
  </sheetData>
  <mergeCells count="98">
    <mergeCell ref="A33:B33"/>
    <mergeCell ref="C33:AB33"/>
    <mergeCell ref="AC33:AF33"/>
    <mergeCell ref="A34:B34"/>
    <mergeCell ref="C34:AB34"/>
    <mergeCell ref="AC34:AF34"/>
    <mergeCell ref="A31:B31"/>
    <mergeCell ref="C31:AB31"/>
    <mergeCell ref="AC31:AF31"/>
    <mergeCell ref="A32:B32"/>
    <mergeCell ref="C32:AB32"/>
    <mergeCell ref="AC32:AF32"/>
    <mergeCell ref="A29:B29"/>
    <mergeCell ref="C29:AB29"/>
    <mergeCell ref="AC29:AF29"/>
    <mergeCell ref="A30:B30"/>
    <mergeCell ref="C30:AB30"/>
    <mergeCell ref="AC30:AF30"/>
    <mergeCell ref="A27:B27"/>
    <mergeCell ref="C27:AB27"/>
    <mergeCell ref="AC27:AF27"/>
    <mergeCell ref="A28:B28"/>
    <mergeCell ref="C28:AB28"/>
    <mergeCell ref="AC28:AF28"/>
    <mergeCell ref="A25:B25"/>
    <mergeCell ref="C25:AB25"/>
    <mergeCell ref="AC25:AF25"/>
    <mergeCell ref="A26:B26"/>
    <mergeCell ref="C26:AB26"/>
    <mergeCell ref="AC26:AF26"/>
    <mergeCell ref="A23:B23"/>
    <mergeCell ref="C23:AB23"/>
    <mergeCell ref="AC23:AF23"/>
    <mergeCell ref="A24:B24"/>
    <mergeCell ref="C24:AB24"/>
    <mergeCell ref="AC24:AF24"/>
    <mergeCell ref="A21:B21"/>
    <mergeCell ref="C21:AB21"/>
    <mergeCell ref="AC21:AF21"/>
    <mergeCell ref="A22:B22"/>
    <mergeCell ref="C22:AB22"/>
    <mergeCell ref="AC22:AF22"/>
    <mergeCell ref="A19:B19"/>
    <mergeCell ref="C19:AB19"/>
    <mergeCell ref="AC19:AF19"/>
    <mergeCell ref="A20:B20"/>
    <mergeCell ref="C20:AB20"/>
    <mergeCell ref="AC20:AF20"/>
    <mergeCell ref="A17:B17"/>
    <mergeCell ref="C17:AB17"/>
    <mergeCell ref="AC17:AF17"/>
    <mergeCell ref="A18:B18"/>
    <mergeCell ref="C18:AB18"/>
    <mergeCell ref="AC18:AF18"/>
    <mergeCell ref="A15:B15"/>
    <mergeCell ref="C15:AB15"/>
    <mergeCell ref="AC15:AF15"/>
    <mergeCell ref="A16:B16"/>
    <mergeCell ref="C16:AB16"/>
    <mergeCell ref="AC16:AF16"/>
    <mergeCell ref="A13:B13"/>
    <mergeCell ref="C13:AB13"/>
    <mergeCell ref="AC13:AF13"/>
    <mergeCell ref="A14:B14"/>
    <mergeCell ref="C14:AB14"/>
    <mergeCell ref="AC14:AF14"/>
    <mergeCell ref="A11:B11"/>
    <mergeCell ref="C11:AB11"/>
    <mergeCell ref="AC11:AF11"/>
    <mergeCell ref="A12:B12"/>
    <mergeCell ref="C12:AB12"/>
    <mergeCell ref="AC12:AF12"/>
    <mergeCell ref="A9:B9"/>
    <mergeCell ref="C9:AB9"/>
    <mergeCell ref="AC9:AF9"/>
    <mergeCell ref="A10:B10"/>
    <mergeCell ref="C10:AB10"/>
    <mergeCell ref="AC10:AF10"/>
    <mergeCell ref="A7:B7"/>
    <mergeCell ref="C7:AB7"/>
    <mergeCell ref="AC7:AF7"/>
    <mergeCell ref="A8:B8"/>
    <mergeCell ref="C8:AB8"/>
    <mergeCell ref="AC8:AF8"/>
    <mergeCell ref="A5:B5"/>
    <mergeCell ref="C5:AB5"/>
    <mergeCell ref="AC5:AF5"/>
    <mergeCell ref="A6:B6"/>
    <mergeCell ref="C6:AB6"/>
    <mergeCell ref="AC6:AF6"/>
    <mergeCell ref="A4:B4"/>
    <mergeCell ref="C4:AB4"/>
    <mergeCell ref="AC4:AF4"/>
    <mergeCell ref="A1:AG1"/>
    <mergeCell ref="A2:AJ2"/>
    <mergeCell ref="A3:B3"/>
    <mergeCell ref="C3:AB3"/>
    <mergeCell ref="AC3:AF3"/>
  </mergeCells>
  <phoneticPr fontId="11" type="noConversion"/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2017-02-09T14:25:14Z</cp:lastPrinted>
  <dcterms:created xsi:type="dcterms:W3CDTF">2006-09-16T00:00:00Z</dcterms:created>
  <dcterms:modified xsi:type="dcterms:W3CDTF">2018-02-13T10:18:55Z</dcterms:modified>
</cp:coreProperties>
</file>