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3.mell.felhalm.bev+kiadás" sheetId="6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F45" i="6"/>
  <c r="F43"/>
  <c r="D22" l="1"/>
  <c r="E22"/>
  <c r="C22"/>
  <c r="F17"/>
  <c r="F18"/>
  <c r="F19"/>
  <c r="D9"/>
  <c r="E9"/>
  <c r="F22" l="1"/>
  <c r="C15"/>
  <c r="E55" l="1"/>
  <c r="D55"/>
  <c r="F44"/>
  <c r="E15"/>
  <c r="D15"/>
  <c r="D26" s="1"/>
  <c r="C49"/>
  <c r="C11"/>
  <c r="C9" s="1"/>
  <c r="C55" l="1"/>
  <c r="E26"/>
  <c r="F26" s="1"/>
  <c r="C26"/>
  <c r="F15"/>
  <c r="F55"/>
</calcChain>
</file>

<file path=xl/sharedStrings.xml><?xml version="1.0" encoding="utf-8"?>
<sst xmlns="http://schemas.openxmlformats.org/spreadsheetml/2006/main" count="116" uniqueCount="85">
  <si>
    <t>Megnevezés</t>
  </si>
  <si>
    <t>Összesen</t>
  </si>
  <si>
    <t>Intézményi beruházás</t>
  </si>
  <si>
    <t>Felújítás</t>
  </si>
  <si>
    <t>adatok ezer Ft-ban</t>
  </si>
  <si>
    <t>FELHALMOZÁSI CÉLÚ BEVÉTELEK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</si>
  <si>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</si>
  <si>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</si>
  <si>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</si>
  <si>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</si>
  <si>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</si>
  <si>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</si>
  <si>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</si>
  <si>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</si>
  <si>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</si>
  <si>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</si>
  <si>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</si>
  <si>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Felhalmozási célú saját bevételek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</si>
  <si>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</si>
  <si>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</si>
  <si>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</si>
  <si>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</si>
  <si>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3. számú melléklet</t>
  </si>
  <si>
    <t>Előző évi pénzmaradvány felhalmozási igénybevétele</t>
  </si>
  <si>
    <t>FELHALMOZÁSI BEVÉTELEK ÖSSZESEN</t>
  </si>
  <si>
    <t xml:space="preserve">FELHALMOZÁSI HIÁNY </t>
  </si>
  <si>
    <t>FELHALMOZÁSI KIADÁSOK</t>
  </si>
  <si>
    <t>Felhalmozási tartalék, céltartalék</t>
  </si>
  <si>
    <t>Felhalmozási célú finanszírozási kiadások</t>
  </si>
  <si>
    <t>FELHALMOZÁSI KIADÁSOK ÖSSZESEN</t>
  </si>
  <si>
    <t>Befektetési célú értékpapír bevétele</t>
  </si>
  <si>
    <t>Támogatást megelőlegező hiteltörlesztés</t>
  </si>
  <si>
    <t>Befektetési célú értékpapír vásárlás</t>
  </si>
  <si>
    <t>FELHALMOZÁSI TÖBBLET</t>
  </si>
  <si>
    <t>rovat/ sorszám</t>
  </si>
  <si>
    <t xml:space="preserve">Felhalmozási célú támogatások államháztartáson belülről </t>
  </si>
  <si>
    <t xml:space="preserve">Felhalmozási célú átvett pénzeszközök </t>
  </si>
  <si>
    <t xml:space="preserve">Finanszirozási bevételek </t>
  </si>
  <si>
    <t xml:space="preserve">hosszú leljáratú hitelek, kölcsönök törlésztése </t>
  </si>
  <si>
    <t xml:space="preserve">Hitel, kölcsön felvétel államháztartáson kivűlről </t>
  </si>
  <si>
    <t>Támogatási kölcsön visszatérülések</t>
  </si>
  <si>
    <t xml:space="preserve">Felhalmozási célú támogatási kölcsönök nyújtása </t>
  </si>
  <si>
    <t xml:space="preserve">Felhalmozási támogatási kölcsönök nyújtása áh.belül </t>
  </si>
  <si>
    <t>Felhalmozási támogatási kölcsönök nyújtása áh.kivül</t>
  </si>
  <si>
    <t>rovat /Ssz.</t>
  </si>
  <si>
    <t xml:space="preserve">rövidlejáratú fejlesztési hitel törlesztés </t>
  </si>
  <si>
    <t xml:space="preserve">Teljesítés %-a </t>
  </si>
  <si>
    <t>B8131</t>
  </si>
  <si>
    <t>B811</t>
  </si>
  <si>
    <t>B5    8.</t>
  </si>
  <si>
    <t>B51</t>
  </si>
  <si>
    <t>B52</t>
  </si>
  <si>
    <t>B53</t>
  </si>
  <si>
    <t>B54</t>
  </si>
  <si>
    <t>B55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</si>
  <si>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</si>
  <si>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</si>
  <si>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</si>
  <si>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</si>
  <si>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megszünéséhez kapcs. Bevétel</t>
  </si>
  <si>
    <t>B2      9.</t>
  </si>
  <si>
    <t>B25</t>
  </si>
  <si>
    <t>Felhalm. célú tám. - önkorm.-tól és kv. szerveiktől</t>
  </si>
  <si>
    <t>Felhalm. célú tám. - társulásoktól és kv. szerveiktől</t>
  </si>
  <si>
    <t>Felhalm. célú tám. - fejezeti kezelésű előirányzatból</t>
  </si>
  <si>
    <t>Felhalm. célú tám. - EFOP pályázat</t>
  </si>
  <si>
    <t>B2       10.</t>
  </si>
  <si>
    <t>B7      11.</t>
  </si>
  <si>
    <t>B8       12.</t>
  </si>
  <si>
    <t>B812</t>
  </si>
  <si>
    <t>K6      8.</t>
  </si>
  <si>
    <t>K7     9.</t>
  </si>
  <si>
    <t>K8       11.</t>
  </si>
  <si>
    <t>K83</t>
  </si>
  <si>
    <t>K86</t>
  </si>
  <si>
    <t>K9      12.</t>
  </si>
  <si>
    <t>K9111</t>
  </si>
  <si>
    <t>K922</t>
  </si>
  <si>
    <t xml:space="preserve">2019. évi módosítás </t>
  </si>
  <si>
    <t>2019. évi eredeti előirányzat</t>
  </si>
  <si>
    <t xml:space="preserve">2019. évi teljesítés </t>
  </si>
  <si>
    <t>BAJÁNSENYE KÖZSÉG ÖNKORMÁNYZATA
2019. ÉVI FELHALMOZÁSI BEVÉTELEI ÉS KIADÁSAI KIEMELT ELŐIRÁNYZATONKÉNT</t>
  </si>
  <si>
    <t xml:space="preserve">     10.</t>
  </si>
  <si>
    <t>Felhalmozási célú tartalék</t>
  </si>
  <si>
    <t>3/2020. (VII.1.) önkormányzati rendelethez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</si>
</sst>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0.0%"/>
  </numFmts>
  <fonts count="28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sz val="10"/>
      <name val="Arial Narrow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0"/>
      <name val="Times New Roman CE"/>
      <charset val="238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7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1" fillId="5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0" fontId="14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9" borderId="1" applyNumberFormat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1" fillId="0" borderId="6" applyNumberFormat="0" applyFill="0" applyAlignment="0" applyProtection="0"/>
    <xf numFmtId="0" fontId="22" fillId="23" borderId="0" applyNumberFormat="0" applyBorder="0" applyAlignment="0" applyProtection="0"/>
    <xf numFmtId="0" fontId="6" fillId="0" borderId="0"/>
    <xf numFmtId="0" fontId="15" fillId="0" borderId="0"/>
    <xf numFmtId="0" fontId="8" fillId="0" borderId="0"/>
    <xf numFmtId="0" fontId="1" fillId="0" borderId="0"/>
    <xf numFmtId="0" fontId="23" fillId="0" borderId="0"/>
    <xf numFmtId="0" fontId="9" fillId="22" borderId="7" applyNumberFormat="0" applyFont="0" applyAlignment="0" applyProtection="0"/>
    <xf numFmtId="0" fontId="24" fillId="20" borderId="8" applyNumberFormat="0" applyAlignment="0" applyProtection="0"/>
    <xf numFmtId="9" fontId="8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10" xfId="0" applyFont="1" applyBorder="1" applyAlignment="1">
      <alignment wrapText="1"/>
    </xf>
    <xf numFmtId="0" fontId="3" fillId="0" borderId="10" xfId="0" applyFont="1" applyBorder="1"/>
    <xf numFmtId="0" fontId="3" fillId="0" borderId="0" xfId="0" applyFont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10" xfId="0" applyFont="1" applyBorder="1" applyAlignment="1">
      <alignment wrapText="1"/>
    </xf>
    <xf numFmtId="0" fontId="6" fillId="0" borderId="10" xfId="0" applyFont="1" applyBorder="1"/>
    <xf numFmtId="0" fontId="7" fillId="0" borderId="10" xfId="0" applyFont="1" applyBorder="1"/>
    <xf numFmtId="3" fontId="3" fillId="0" borderId="10" xfId="0" applyNumberFormat="1" applyFont="1" applyBorder="1"/>
    <xf numFmtId="0" fontId="6" fillId="0" borderId="10" xfId="0" applyFont="1" applyBorder="1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3" fontId="3" fillId="0" borderId="10" xfId="0" applyNumberFormat="1" applyFont="1" applyBorder="1" applyAlignment="1">
      <alignment horizontal="right"/>
    </xf>
    <xf numFmtId="3" fontId="6" fillId="0" borderId="10" xfId="0" applyNumberFormat="1" applyFont="1" applyFill="1" applyBorder="1"/>
    <xf numFmtId="3" fontId="6" fillId="0" borderId="10" xfId="0" applyNumberFormat="1" applyFont="1" applyBorder="1"/>
    <xf numFmtId="164" fontId="6" fillId="0" borderId="10" xfId="0" applyNumberFormat="1" applyFont="1" applyBorder="1"/>
    <xf numFmtId="164" fontId="3" fillId="0" borderId="10" xfId="0" applyNumberFormat="1" applyFont="1" applyBorder="1"/>
    <xf numFmtId="0" fontId="3" fillId="0" borderId="0" xfId="0" applyFont="1" applyAlignment="1"/>
    <xf numFmtId="0" fontId="6" fillId="0" borderId="0" xfId="0" applyFont="1" applyAlignment="1"/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right"/>
    </xf>
    <xf numFmtId="3" fontId="7" fillId="0" borderId="10" xfId="0" applyNumberFormat="1" applyFont="1" applyBorder="1"/>
    <xf numFmtId="164" fontId="3" fillId="0" borderId="10" xfId="0" applyNumberFormat="1" applyFont="1" applyBorder="1" applyAlignment="1">
      <alignment horizontal="right"/>
    </xf>
    <xf numFmtId="164" fontId="6" fillId="0" borderId="10" xfId="0" applyNumberFormat="1" applyFont="1" applyBorder="1" applyAlignment="1">
      <alignment horizontal="right"/>
    </xf>
    <xf numFmtId="0" fontId="1" fillId="0" borderId="0" xfId="0" applyFont="1"/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6"/>
  <sheetViews>
    <sheetView tabSelected="1" zoomScaleNormal="100" workbookViewId="0">
      <selection activeCell="A3" sqref="A3:C3"/>
    </sheetView>
  </sheetViews>
  <sheetFormatPr defaultRowHeight="12.75"/>
  <cols>
    <col min="1" max="1" width="8.85546875" customWidth="1"/>
    <col min="2" max="2" width="46.28515625" customWidth="1"/>
    <col min="3" max="3" width="11.5703125" customWidth="1"/>
    <col min="4" max="4" width="10.140625" customWidth="1"/>
    <col min="5" max="5" width="9.42578125" customWidth="1"/>
    <col min="6" max="6" width="9.7109375" customWidth="1"/>
  </cols>
  <sheetData>
    <row r="1" spans="1:8">
      <c r="A1" s="19"/>
      <c r="B1" s="19"/>
      <c r="C1" s="20" t="s">
        <v>22</v>
      </c>
      <c r="D1" s="19"/>
      <c r="E1" s="19"/>
      <c r="F1" s="20"/>
    </row>
    <row r="2" spans="1:8" ht="12" customHeight="1">
      <c r="A2" s="24"/>
      <c r="B2" s="24"/>
      <c r="C2" s="24"/>
      <c r="D2" s="24"/>
      <c r="E2" s="24"/>
      <c r="F2" s="26"/>
    </row>
    <row r="3" spans="1:8" ht="15" customHeight="1">
      <c r="A3" s="53" t="s">
        <v>84</v>
      </c>
      <c r="B3" s="53"/>
      <c r="C3" s="53"/>
      <c r="D3" s="42"/>
      <c r="E3" s="42"/>
      <c r="F3" s="42"/>
    </row>
    <row r="4" spans="1:8" ht="48" customHeight="1">
      <c r="A4" s="54" t="s">
        <v>81</v>
      </c>
      <c r="B4" s="55"/>
      <c r="C4" s="55"/>
      <c r="D4" s="43"/>
      <c r="E4" s="43"/>
      <c r="F4" s="43"/>
    </row>
    <row r="5" spans="1:8" ht="12.75" customHeight="1">
      <c r="A5" s="23"/>
      <c r="B5" s="25"/>
      <c r="C5" s="25"/>
      <c r="D5" s="25"/>
      <c r="E5" s="25"/>
      <c r="F5" s="25"/>
    </row>
    <row r="6" spans="1:8">
      <c r="A6" s="23"/>
      <c r="B6" s="25"/>
      <c r="C6" s="26" t="s">
        <v>4</v>
      </c>
      <c r="D6" s="25"/>
      <c r="E6" s="25"/>
      <c r="F6" s="25"/>
    </row>
    <row r="7" spans="1:8" ht="40.5" customHeight="1">
      <c r="A7" s="33" t="s">
        <v>44</v>
      </c>
      <c r="B7" s="33" t="s">
        <v>0</v>
      </c>
      <c r="C7" s="52" t="s">
        <v>79</v>
      </c>
      <c r="D7" s="44" t="s">
        <v>78</v>
      </c>
      <c r="E7" s="44" t="s">
        <v>80</v>
      </c>
      <c r="F7" s="44" t="s">
        <v>46</v>
      </c>
    </row>
    <row r="8" spans="1:8" ht="15" customHeight="1">
      <c r="A8" s="22" t="s">
        <v>5</v>
      </c>
      <c r="B8" s="28"/>
      <c r="C8" s="39"/>
      <c r="D8" s="36"/>
      <c r="E8" s="31"/>
      <c r="F8" s="36"/>
    </row>
    <row r="9" spans="1:8" ht="15" customHeight="1">
      <c r="A9" s="22" t="s">
        <v>49</v>
      </c>
      <c r="B9" s="22" t="s">
        <v>17</v>
      </c>
      <c r="C9" s="30">
        <f>C10+C11+C12+C13+C14</f>
        <v>0</v>
      </c>
      <c r="D9" s="30">
        <f t="shared" ref="D9:E9" si="0">D10+D11+D12+D13+D14</f>
        <v>0</v>
      </c>
      <c r="E9" s="30">
        <f t="shared" si="0"/>
        <v>0</v>
      </c>
      <c r="F9" s="47">
        <v>0</v>
      </c>
    </row>
    <row r="10" spans="1:8" ht="15" customHeight="1">
      <c r="A10" s="31" t="s">
        <v>50</v>
      </c>
      <c r="B10" s="28" t="s">
        <v>55</v>
      </c>
      <c r="C10" s="39">
        <v>0</v>
      </c>
      <c r="D10" s="31">
        <v>0</v>
      </c>
      <c r="E10" s="31">
        <v>0</v>
      </c>
      <c r="F10" s="47">
        <v>0</v>
      </c>
    </row>
    <row r="11" spans="1:8" ht="15" customHeight="1">
      <c r="A11" s="31" t="s">
        <v>51</v>
      </c>
      <c r="B11" s="28" t="s">
        <v>56</v>
      </c>
      <c r="C11" s="39">
        <f>SUM(C12:C14)</f>
        <v>0</v>
      </c>
      <c r="D11" s="31">
        <v>0</v>
      </c>
      <c r="E11" s="31">
        <v>0</v>
      </c>
      <c r="F11" s="47">
        <v>0</v>
      </c>
    </row>
    <row r="12" spans="1:8" ht="15" customHeight="1">
      <c r="A12" s="31" t="s">
        <v>52</v>
      </c>
      <c r="B12" s="29" t="s">
        <v>57</v>
      </c>
      <c r="C12" s="46">
        <v>0</v>
      </c>
      <c r="D12" s="31">
        <v>0</v>
      </c>
      <c r="E12" s="31">
        <v>0</v>
      </c>
      <c r="F12" s="47">
        <v>0</v>
      </c>
    </row>
    <row r="13" spans="1:8" ht="15" customHeight="1">
      <c r="A13" s="31" t="s">
        <v>53</v>
      </c>
      <c r="B13" s="29" t="s">
        <v>58</v>
      </c>
      <c r="C13" s="46">
        <v>0</v>
      </c>
      <c r="D13" s="31">
        <v>0</v>
      </c>
      <c r="E13" s="31">
        <v>0</v>
      </c>
      <c r="F13" s="47">
        <v>0</v>
      </c>
      <c r="H13" s="8"/>
    </row>
    <row r="14" spans="1:8" ht="15" customHeight="1">
      <c r="A14" s="31" t="s">
        <v>54</v>
      </c>
      <c r="B14" s="29" t="s">
        <v>59</v>
      </c>
      <c r="C14" s="46">
        <v>0</v>
      </c>
      <c r="D14" s="31">
        <v>0</v>
      </c>
      <c r="E14" s="31">
        <v>0</v>
      </c>
      <c r="F14" s="47">
        <v>0</v>
      </c>
    </row>
    <row r="15" spans="1:8" ht="35.25" customHeight="1">
      <c r="A15" s="50" t="s">
        <v>60</v>
      </c>
      <c r="B15" s="21" t="s">
        <v>35</v>
      </c>
      <c r="C15" s="30">
        <f>SUM(C16:C19)</f>
        <v>13041</v>
      </c>
      <c r="D15" s="30">
        <f>SUM(D16:D19)</f>
        <v>56879</v>
      </c>
      <c r="E15" s="30">
        <f>SUM(E16:E19)</f>
        <v>46246</v>
      </c>
      <c r="F15" s="47">
        <f>E15/D15</f>
        <v>0.81305930132386295</v>
      </c>
    </row>
    <row r="16" spans="1:8" ht="15" customHeight="1">
      <c r="A16" s="31" t="s">
        <v>61</v>
      </c>
      <c r="B16" s="28" t="s">
        <v>62</v>
      </c>
      <c r="C16" s="39">
        <v>0</v>
      </c>
      <c r="D16" s="39">
        <v>0</v>
      </c>
      <c r="E16" s="39">
        <v>0</v>
      </c>
      <c r="F16" s="47">
        <v>0</v>
      </c>
    </row>
    <row r="17" spans="1:6" ht="15" customHeight="1">
      <c r="A17" s="31" t="s">
        <v>61</v>
      </c>
      <c r="B17" s="28" t="s">
        <v>63</v>
      </c>
      <c r="C17" s="39">
        <v>203</v>
      </c>
      <c r="D17" s="39">
        <v>203</v>
      </c>
      <c r="E17" s="39">
        <v>203</v>
      </c>
      <c r="F17" s="47">
        <f t="shared" ref="F17:F19" si="1">E17/D17</f>
        <v>1</v>
      </c>
    </row>
    <row r="18" spans="1:6" ht="15" customHeight="1">
      <c r="A18" s="31" t="s">
        <v>61</v>
      </c>
      <c r="B18" s="28" t="s">
        <v>64</v>
      </c>
      <c r="C18" s="39">
        <v>4400</v>
      </c>
      <c r="D18" s="39">
        <v>48238</v>
      </c>
      <c r="E18" s="39">
        <v>46043</v>
      </c>
      <c r="F18" s="47">
        <f t="shared" si="1"/>
        <v>0.95449645507691028</v>
      </c>
    </row>
    <row r="19" spans="1:6" ht="15" customHeight="1">
      <c r="A19" s="31" t="s">
        <v>61</v>
      </c>
      <c r="B19" s="28" t="s">
        <v>65</v>
      </c>
      <c r="C19" s="39">
        <v>8438</v>
      </c>
      <c r="D19" s="39">
        <v>8438</v>
      </c>
      <c r="E19" s="39">
        <v>0</v>
      </c>
      <c r="F19" s="47">
        <f t="shared" si="1"/>
        <v>0</v>
      </c>
    </row>
    <row r="20" spans="1:6" ht="15" customHeight="1">
      <c r="A20" s="50" t="s">
        <v>66</v>
      </c>
      <c r="B20" s="21" t="s">
        <v>40</v>
      </c>
      <c r="C20" s="30">
        <v>0</v>
      </c>
      <c r="D20" s="38">
        <v>0</v>
      </c>
      <c r="E20" s="38">
        <v>0</v>
      </c>
      <c r="F20" s="47">
        <v>0</v>
      </c>
    </row>
    <row r="21" spans="1:6" ht="15" customHeight="1">
      <c r="A21" s="50" t="s">
        <v>67</v>
      </c>
      <c r="B21" s="21" t="s">
        <v>36</v>
      </c>
      <c r="C21" s="30">
        <v>0</v>
      </c>
      <c r="D21" s="38">
        <v>0</v>
      </c>
      <c r="E21" s="38">
        <v>0</v>
      </c>
      <c r="F21" s="47">
        <v>0</v>
      </c>
    </row>
    <row r="22" spans="1:6" ht="15" customHeight="1">
      <c r="A22" s="50" t="s">
        <v>68</v>
      </c>
      <c r="B22" s="21" t="s">
        <v>37</v>
      </c>
      <c r="C22" s="30">
        <f>C23+C24+C25</f>
        <v>4715</v>
      </c>
      <c r="D22" s="30">
        <f t="shared" ref="D22:E22" si="2">D23+D24+D25</f>
        <v>4715</v>
      </c>
      <c r="E22" s="30">
        <f t="shared" si="2"/>
        <v>4715</v>
      </c>
      <c r="F22" s="47">
        <f>E22/D22</f>
        <v>1</v>
      </c>
    </row>
    <row r="23" spans="1:6" ht="15" customHeight="1">
      <c r="A23" s="31" t="s">
        <v>48</v>
      </c>
      <c r="B23" s="27" t="s">
        <v>39</v>
      </c>
      <c r="C23" s="39">
        <v>0</v>
      </c>
      <c r="D23" s="38">
        <v>0</v>
      </c>
      <c r="E23" s="38">
        <v>0</v>
      </c>
      <c r="F23" s="48">
        <v>0</v>
      </c>
    </row>
    <row r="24" spans="1:6" ht="15" customHeight="1">
      <c r="A24" s="31" t="s">
        <v>47</v>
      </c>
      <c r="B24" s="28" t="s">
        <v>23</v>
      </c>
      <c r="C24" s="39">
        <v>4715</v>
      </c>
      <c r="D24" s="39">
        <v>4715</v>
      </c>
      <c r="E24" s="39">
        <v>4715</v>
      </c>
      <c r="F24" s="48">
        <v>0</v>
      </c>
    </row>
    <row r="25" spans="1:6" ht="15" customHeight="1">
      <c r="A25" s="31" t="s">
        <v>69</v>
      </c>
      <c r="B25" s="28" t="s">
        <v>30</v>
      </c>
      <c r="C25" s="28">
        <v>0</v>
      </c>
      <c r="D25" s="39">
        <v>0</v>
      </c>
      <c r="E25" s="39">
        <v>0</v>
      </c>
      <c r="F25" s="48">
        <v>0</v>
      </c>
    </row>
    <row r="26" spans="1:6" ht="15" customHeight="1">
      <c r="A26" s="22" t="s">
        <v>24</v>
      </c>
      <c r="B26" s="28"/>
      <c r="C26" s="30">
        <f>C9+C15+C21+C22</f>
        <v>17756</v>
      </c>
      <c r="D26" s="30">
        <f>D9+D15+D21+D22</f>
        <v>61594</v>
      </c>
      <c r="E26" s="30">
        <f>E9+E15+E21+E22</f>
        <v>50961</v>
      </c>
      <c r="F26" s="47">
        <f>E26/D26</f>
        <v>0.82736954898204373</v>
      </c>
    </row>
    <row r="27" spans="1:6" ht="15" customHeight="1">
      <c r="A27" s="22" t="s">
        <v>25</v>
      </c>
      <c r="B27" s="28"/>
      <c r="C27" s="30"/>
      <c r="D27" s="22"/>
      <c r="E27" s="28"/>
      <c r="F27" s="28"/>
    </row>
    <row r="33" spans="1:6" ht="76.5" customHeight="1"/>
    <row r="35" spans="1:6">
      <c r="A35" s="24"/>
      <c r="B35" s="24"/>
      <c r="C35" s="26" t="s">
        <v>22</v>
      </c>
      <c r="D35" s="24"/>
      <c r="E35" s="24"/>
      <c r="F35" s="24"/>
    </row>
    <row r="36" spans="1:6" ht="12.75" customHeight="1">
      <c r="A36" s="24"/>
      <c r="B36" s="24"/>
      <c r="C36" s="24"/>
      <c r="D36" s="24"/>
      <c r="E36" s="24"/>
      <c r="F36" s="24"/>
    </row>
    <row r="37" spans="1:6" ht="15" customHeight="1">
      <c r="A37" s="53" t="s">
        <v>84</v>
      </c>
      <c r="B37" s="53"/>
      <c r="C37" s="53"/>
      <c r="D37" s="24"/>
      <c r="E37" s="24"/>
      <c r="F37" s="24"/>
    </row>
    <row r="38" spans="1:6" ht="51" customHeight="1">
      <c r="A38" s="54" t="s">
        <v>81</v>
      </c>
      <c r="B38" s="55"/>
      <c r="C38" s="55"/>
      <c r="D38" s="24"/>
      <c r="E38" s="24"/>
      <c r="F38" s="24"/>
    </row>
    <row r="39" spans="1:6" ht="12.75" customHeight="1">
      <c r="A39" s="23"/>
      <c r="B39" s="25"/>
      <c r="C39" s="25"/>
      <c r="D39" s="24"/>
      <c r="E39" s="24"/>
      <c r="F39" s="24"/>
    </row>
    <row r="40" spans="1:6">
      <c r="A40" s="23"/>
      <c r="B40" s="25"/>
      <c r="C40" s="26" t="s">
        <v>4</v>
      </c>
      <c r="D40" s="24"/>
      <c r="E40" s="24"/>
      <c r="F40" s="24"/>
    </row>
    <row r="41" spans="1:6" ht="39.75" customHeight="1">
      <c r="A41" s="32" t="s">
        <v>34</v>
      </c>
      <c r="B41" s="33" t="s">
        <v>0</v>
      </c>
      <c r="C41" s="52" t="s">
        <v>79</v>
      </c>
      <c r="D41" s="44" t="s">
        <v>78</v>
      </c>
      <c r="E41" s="44" t="s">
        <v>80</v>
      </c>
      <c r="F41" s="44" t="s">
        <v>46</v>
      </c>
    </row>
    <row r="42" spans="1:6" ht="14.25" customHeight="1">
      <c r="A42" s="34" t="s">
        <v>26</v>
      </c>
      <c r="B42" s="35"/>
      <c r="C42" s="36"/>
      <c r="D42" s="28"/>
      <c r="E42" s="28"/>
      <c r="F42" s="28"/>
    </row>
    <row r="43" spans="1:6" ht="14.25" customHeight="1">
      <c r="A43" s="34" t="s">
        <v>70</v>
      </c>
      <c r="B43" s="34" t="s">
        <v>2</v>
      </c>
      <c r="C43" s="30">
        <v>1200</v>
      </c>
      <c r="D43" s="30">
        <v>6142</v>
      </c>
      <c r="E43" s="30">
        <v>6141</v>
      </c>
      <c r="F43" s="41">
        <f>E43/D43</f>
        <v>0.99983718658417453</v>
      </c>
    </row>
    <row r="44" spans="1:6" ht="14.25" customHeight="1">
      <c r="A44" s="34" t="s">
        <v>71</v>
      </c>
      <c r="B44" s="34" t="s">
        <v>3</v>
      </c>
      <c r="C44" s="37">
        <v>9200</v>
      </c>
      <c r="D44" s="30">
        <v>9141</v>
      </c>
      <c r="E44" s="30">
        <v>8275</v>
      </c>
      <c r="F44" s="41">
        <f t="shared" ref="F44:F55" si="3">E44/D44</f>
        <v>0.90526200634503884</v>
      </c>
    </row>
    <row r="45" spans="1:6" ht="14.25" customHeight="1">
      <c r="A45" s="45" t="s">
        <v>82</v>
      </c>
      <c r="B45" s="22" t="s">
        <v>83</v>
      </c>
      <c r="C45" s="37">
        <v>11742</v>
      </c>
      <c r="D45" s="37">
        <v>35609</v>
      </c>
      <c r="E45" s="37">
        <v>0</v>
      </c>
      <c r="F45" s="41">
        <f t="shared" si="3"/>
        <v>0</v>
      </c>
    </row>
    <row r="46" spans="1:6" ht="26.25" customHeight="1">
      <c r="A46" s="51" t="s">
        <v>72</v>
      </c>
      <c r="B46" s="21" t="s">
        <v>41</v>
      </c>
      <c r="C46" s="30">
        <v>0</v>
      </c>
      <c r="D46" s="30">
        <v>0</v>
      </c>
      <c r="E46" s="30">
        <v>0</v>
      </c>
      <c r="F46" s="41">
        <v>0</v>
      </c>
    </row>
    <row r="47" spans="1:6" ht="14.25" customHeight="1">
      <c r="A47" s="31" t="s">
        <v>73</v>
      </c>
      <c r="B47" s="27" t="s">
        <v>42</v>
      </c>
      <c r="C47" s="39">
        <v>0</v>
      </c>
      <c r="D47" s="39">
        <v>0</v>
      </c>
      <c r="E47" s="39">
        <v>0</v>
      </c>
      <c r="F47" s="40">
        <v>0</v>
      </c>
    </row>
    <row r="48" spans="1:6" ht="14.25" customHeight="1">
      <c r="A48" s="31" t="s">
        <v>74</v>
      </c>
      <c r="B48" s="27" t="s">
        <v>43</v>
      </c>
      <c r="C48" s="39">
        <v>0</v>
      </c>
      <c r="D48" s="39">
        <v>0</v>
      </c>
      <c r="E48" s="39">
        <v>0</v>
      </c>
      <c r="F48" s="40">
        <v>0</v>
      </c>
    </row>
    <row r="49" spans="1:6" ht="14.25" customHeight="1">
      <c r="A49" s="22" t="s">
        <v>75</v>
      </c>
      <c r="B49" s="22" t="s">
        <v>28</v>
      </c>
      <c r="C49" s="30">
        <f>SUM(C50:C53)</f>
        <v>0</v>
      </c>
      <c r="D49" s="30">
        <v>0</v>
      </c>
      <c r="E49" s="30">
        <v>0</v>
      </c>
      <c r="F49" s="41">
        <v>0</v>
      </c>
    </row>
    <row r="50" spans="1:6" ht="14.25" customHeight="1">
      <c r="A50" s="31"/>
      <c r="B50" s="28" t="s">
        <v>27</v>
      </c>
      <c r="C50" s="39">
        <v>0</v>
      </c>
      <c r="D50" s="39">
        <v>0</v>
      </c>
      <c r="E50" s="39">
        <v>0</v>
      </c>
      <c r="F50" s="40">
        <v>0</v>
      </c>
    </row>
    <row r="51" spans="1:6" ht="14.25" customHeight="1">
      <c r="A51" s="31" t="s">
        <v>76</v>
      </c>
      <c r="B51" s="28" t="s">
        <v>38</v>
      </c>
      <c r="C51" s="39">
        <v>0</v>
      </c>
      <c r="D51" s="39">
        <v>0</v>
      </c>
      <c r="E51" s="39">
        <v>0</v>
      </c>
      <c r="F51" s="40">
        <v>0</v>
      </c>
    </row>
    <row r="52" spans="1:6" ht="14.25" customHeight="1">
      <c r="A52" s="31"/>
      <c r="B52" s="28" t="s">
        <v>31</v>
      </c>
      <c r="C52" s="39">
        <v>0</v>
      </c>
      <c r="D52" s="39">
        <v>0</v>
      </c>
      <c r="E52" s="39">
        <v>0</v>
      </c>
      <c r="F52" s="40">
        <v>0</v>
      </c>
    </row>
    <row r="53" spans="1:6" ht="14.25" customHeight="1">
      <c r="A53" s="31" t="s">
        <v>77</v>
      </c>
      <c r="B53" s="28" t="s">
        <v>32</v>
      </c>
      <c r="C53" s="39">
        <v>0</v>
      </c>
      <c r="D53" s="39">
        <v>0</v>
      </c>
      <c r="E53" s="39">
        <v>0</v>
      </c>
      <c r="F53" s="40">
        <v>0</v>
      </c>
    </row>
    <row r="54" spans="1:6" ht="14.25" customHeight="1">
      <c r="A54" s="31"/>
      <c r="B54" s="28" t="s">
        <v>45</v>
      </c>
      <c r="C54" s="39"/>
      <c r="D54" s="39">
        <v>0</v>
      </c>
      <c r="E54" s="39">
        <v>0</v>
      </c>
      <c r="F54" s="40">
        <v>0</v>
      </c>
    </row>
    <row r="55" spans="1:6" ht="14.25" customHeight="1">
      <c r="A55" s="22" t="s">
        <v>29</v>
      </c>
      <c r="B55" s="28"/>
      <c r="C55" s="30">
        <f>C43+C44+C45+C49</f>
        <v>22142</v>
      </c>
      <c r="D55" s="30">
        <f>D43+D44+D45+D49</f>
        <v>50892</v>
      </c>
      <c r="E55" s="30">
        <f>E43+E44+E45+E49</f>
        <v>14416</v>
      </c>
      <c r="F55" s="41">
        <f t="shared" si="3"/>
        <v>0.28326652519059969</v>
      </c>
    </row>
    <row r="56" spans="1:6" ht="14.25" customHeight="1">
      <c r="A56" s="22" t="s">
        <v>33</v>
      </c>
      <c r="B56" s="28"/>
      <c r="C56" s="22"/>
      <c r="D56" s="28"/>
      <c r="E56" s="28"/>
      <c r="F56" s="28"/>
    </row>
    <row r="66" spans="4:4">
      <c r="D66" s="49"/>
    </row>
  </sheetData>
  <mergeCells count="4">
    <mergeCell ref="A3:C3"/>
    <mergeCell ref="A4:C4"/>
    <mergeCell ref="A37:C37"/>
    <mergeCell ref="A38:C38"/>
  </mergeCells>
  <phoneticPr fontId="2" type="noConversion"/>
  <printOptions horizontalCentered="1"/>
  <pageMargins left="0.59055118110236227" right="0.47244094488188981" top="0.98425196850393704" bottom="0.98425196850393704" header="0.51181102362204722" footer="0.51181102362204722"/>
  <pageSetup paperSize="9" scale="90" orientation="portrait" horizontalDpi="300" verticalDpi="300" r:id="rId1"/>
  <headerFooter alignWithMargins="0">
    <oddFooter xml:space="preserve">&amp;R&amp;"Arial Narrow,Normál"&amp;P. oldal&amp;"Arial,Normál"
</oddFooter>
  </headerFooter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10</v>
      </c>
    </row>
    <row r="2" spans="1:6">
      <c r="E2" s="8"/>
    </row>
    <row r="3" spans="1:6" ht="18" customHeight="1">
      <c r="A3" s="53" t="s">
        <v>20</v>
      </c>
      <c r="B3" s="53"/>
      <c r="C3" s="53"/>
      <c r="D3" s="53"/>
      <c r="E3" s="53"/>
      <c r="F3" s="53"/>
    </row>
    <row r="4" spans="1:6" ht="28.5" customHeight="1">
      <c r="A4" s="54" t="s">
        <v>18</v>
      </c>
      <c r="B4" s="53"/>
      <c r="C4" s="53"/>
      <c r="D4" s="53"/>
      <c r="E4" s="53"/>
      <c r="F4" s="53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15</v>
      </c>
    </row>
    <row r="7" spans="1:6" ht="18" customHeight="1" thickBot="1">
      <c r="A7" s="58" t="s">
        <v>0</v>
      </c>
      <c r="B7" s="59"/>
      <c r="C7" s="14" t="s">
        <v>8</v>
      </c>
      <c r="D7" s="14" t="s">
        <v>6</v>
      </c>
      <c r="E7" s="14" t="s">
        <v>7</v>
      </c>
      <c r="F7" s="15" t="s">
        <v>14</v>
      </c>
    </row>
    <row r="8" spans="1:6" ht="18" customHeight="1">
      <c r="A8" s="56" t="s">
        <v>9</v>
      </c>
      <c r="B8" s="57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12</v>
      </c>
      <c r="B10" s="18" t="s">
        <v>11</v>
      </c>
      <c r="C10" s="14" t="s">
        <v>13</v>
      </c>
      <c r="D10" s="14" t="s">
        <v>6</v>
      </c>
      <c r="E10" s="14" t="s">
        <v>7</v>
      </c>
      <c r="F10" s="15" t="s">
        <v>14</v>
      </c>
    </row>
    <row r="11" spans="1:6" ht="18" customHeight="1">
      <c r="A11" s="16" t="s">
        <v>21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53" t="s">
        <v>19</v>
      </c>
      <c r="B17" s="53"/>
      <c r="C17" s="53"/>
      <c r="D17" s="53"/>
      <c r="E17" s="53"/>
      <c r="F17" s="53"/>
    </row>
    <row r="18" spans="1:6" ht="30" customHeight="1">
      <c r="A18" s="54" t="s">
        <v>18</v>
      </c>
      <c r="B18" s="53"/>
      <c r="C18" s="53"/>
      <c r="D18" s="53"/>
      <c r="E18" s="53"/>
      <c r="F18" s="53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15</v>
      </c>
    </row>
    <row r="21" spans="1:6" ht="18" customHeight="1" thickBot="1">
      <c r="A21" s="58" t="s">
        <v>0</v>
      </c>
      <c r="B21" s="59"/>
      <c r="C21" s="14" t="s">
        <v>8</v>
      </c>
      <c r="D21" s="14" t="s">
        <v>6</v>
      </c>
      <c r="E21" s="14" t="s">
        <v>7</v>
      </c>
      <c r="F21" s="15" t="s">
        <v>14</v>
      </c>
    </row>
    <row r="22" spans="1:6" ht="18" customHeight="1">
      <c r="A22" s="56" t="s">
        <v>16</v>
      </c>
      <c r="B22" s="57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12</v>
      </c>
      <c r="B24" s="18" t="s">
        <v>11</v>
      </c>
      <c r="C24" s="14" t="s">
        <v>13</v>
      </c>
      <c r="D24" s="14" t="s">
        <v>6</v>
      </c>
      <c r="E24" s="14" t="s">
        <v>7</v>
      </c>
      <c r="F24" s="15" t="s">
        <v>14</v>
      </c>
    </row>
    <row r="25" spans="1:6" ht="18" customHeight="1">
      <c r="A25" s="16" t="s">
        <v>21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3.mell.felhalm.bev+kiadás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2020-05-21T11:01:03Z</cp:lastPrinted>
  <dcterms:created xsi:type="dcterms:W3CDTF">2012-01-28T13:44:32Z</dcterms:created>
  <dcterms:modified xsi:type="dcterms:W3CDTF">2020-07-09T09:55:28Z</dcterms:modified>
</cp:coreProperties>
</file>