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1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G74" i="1"/>
  <c r="F74" i="1"/>
  <c r="E74" i="1"/>
  <c r="D74" i="1"/>
  <c r="H73" i="1"/>
  <c r="H71" i="1"/>
  <c r="H70" i="1"/>
  <c r="H69" i="1"/>
  <c r="H68" i="1"/>
  <c r="H67" i="1"/>
  <c r="H74" i="1" s="1"/>
  <c r="G64" i="1"/>
  <c r="F64" i="1"/>
  <c r="E64" i="1"/>
  <c r="D64" i="1"/>
  <c r="C64" i="1"/>
  <c r="H63" i="1"/>
  <c r="H62" i="1"/>
  <c r="H61" i="1"/>
  <c r="H60" i="1"/>
  <c r="H59" i="1"/>
  <c r="H58" i="1"/>
  <c r="H64" i="1" s="1"/>
  <c r="G50" i="1"/>
  <c r="F50" i="1"/>
  <c r="E50" i="1"/>
  <c r="D50" i="1"/>
  <c r="H49" i="1"/>
  <c r="H47" i="1"/>
  <c r="H46" i="1"/>
  <c r="H45" i="1"/>
  <c r="H44" i="1"/>
  <c r="H43" i="1"/>
  <c r="H50" i="1" s="1"/>
  <c r="G40" i="1"/>
  <c r="F40" i="1"/>
  <c r="E40" i="1"/>
  <c r="D40" i="1"/>
  <c r="C40" i="1"/>
  <c r="H39" i="1"/>
  <c r="H38" i="1"/>
  <c r="H37" i="1"/>
  <c r="H36" i="1"/>
  <c r="H35" i="1"/>
  <c r="H40" i="1" s="1"/>
  <c r="H34" i="1"/>
  <c r="G27" i="1"/>
  <c r="F27" i="1"/>
  <c r="E27" i="1"/>
  <c r="D27" i="1"/>
  <c r="H26" i="1"/>
  <c r="H24" i="1"/>
  <c r="H23" i="1"/>
  <c r="H22" i="1"/>
  <c r="H21" i="1"/>
  <c r="H20" i="1"/>
  <c r="H27" i="1" s="1"/>
  <c r="G17" i="1"/>
  <c r="F17" i="1"/>
  <c r="E17" i="1"/>
  <c r="D17" i="1"/>
  <c r="H16" i="1"/>
  <c r="H15" i="1"/>
  <c r="H14" i="1"/>
  <c r="H13" i="1"/>
  <c r="H12" i="1"/>
  <c r="H11" i="1"/>
  <c r="H17" i="1" s="1"/>
</calcChain>
</file>

<file path=xl/sharedStrings.xml><?xml version="1.0" encoding="utf-8"?>
<sst xmlns="http://schemas.openxmlformats.org/spreadsheetml/2006/main" count="156" uniqueCount="46">
  <si>
    <t xml:space="preserve">EU-s támogatással megvalósuló projektek </t>
  </si>
  <si>
    <t>EU-s projekt neve, azonosítója: EFOP-1.5.3-16-2017-00121 számú pályázat "Humán szolgáltatások fejlesztése települések összefogásával"</t>
  </si>
  <si>
    <t>Forintban</t>
  </si>
  <si>
    <t>Sor-szám</t>
  </si>
  <si>
    <t>A</t>
  </si>
  <si>
    <t>B</t>
  </si>
  <si>
    <t>C</t>
  </si>
  <si>
    <t>D</t>
  </si>
  <si>
    <t>E</t>
  </si>
  <si>
    <t>Források</t>
  </si>
  <si>
    <t>2018.</t>
  </si>
  <si>
    <t>2019.</t>
  </si>
  <si>
    <t>2020.</t>
  </si>
  <si>
    <t>2020.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</si>
  <si>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</si>
  <si>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</si>
  <si>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</si>
  <si>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</si>
  <si>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</si>
  <si>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</si>
  <si>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</si>
  <si>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</si>
  <si>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</si>
  <si>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</si>
  <si>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</si>
  <si>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</si>
  <si>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</si>
  <si>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</si>
  <si>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</si>
  <si>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</si>
  <si>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</si>
  <si>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</si>
  <si>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</si>
  <si>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</si>
  <si>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</si>
  <si>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Kerékpárútfejlesztés Tégláson TOP-3.1.1-15HB-2016-00013</t>
  </si>
  <si>
    <t xml:space="preserve">F </t>
  </si>
  <si>
    <t>G</t>
  </si>
  <si>
    <t>2017.</t>
  </si>
  <si>
    <t>EU-s projekt neve, azonosítója: Zöldváros kialakítása Tégláson TOP-2.1.2-15-HB1-2016-00014</t>
  </si>
  <si>
    <t>Önkormányzaton kívüli EU-s projektekhez történő hozzájárulás 2017. évi előirányzat **</t>
  </si>
  <si>
    <t>Sor- szám</t>
  </si>
  <si>
    <t>Támogatott neve</t>
  </si>
  <si>
    <t>Hozzájárulás  (E Ft)</t>
  </si>
  <si>
    <t>** Nincsen ilyen hozzájárulás az Önkormányzat esetében</t>
  </si>
  <si>
    <t>15.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</si>
</sst>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0" xfId="0" applyFill="1"/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wrapText="1"/>
    </xf>
    <xf numFmtId="0" fontId="2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3" fillId="0" borderId="6" xfId="0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 applyProtection="1">
      <alignment vertical="center"/>
    </xf>
    <xf numFmtId="0" fontId="0" fillId="0" borderId="8" xfId="0" applyFill="1" applyBorder="1" applyAlignment="1">
      <alignment horizontal="right"/>
    </xf>
    <xf numFmtId="49" fontId="3" fillId="0" borderId="9" xfId="0" applyNumberFormat="1" applyFont="1" applyFill="1" applyBorder="1" applyAlignment="1" applyProtection="1">
      <alignment vertical="center"/>
    </xf>
    <xf numFmtId="3" fontId="3" fillId="0" borderId="9" xfId="0" applyNumberFormat="1" applyFont="1" applyFill="1" applyBorder="1" applyAlignment="1" applyProtection="1">
      <alignment horizontal="right" vertical="center" indent="1"/>
      <protection locked="0"/>
    </xf>
    <xf numFmtId="3" fontId="3" fillId="0" borderId="10" xfId="0" applyNumberFormat="1" applyFont="1" applyFill="1" applyBorder="1" applyAlignment="1" applyProtection="1">
      <alignment horizontal="right" vertical="center" indent="1"/>
    </xf>
    <xf numFmtId="3" fontId="0" fillId="0" borderId="0" xfId="0" applyNumberFormat="1" applyFill="1"/>
    <xf numFmtId="0" fontId="0" fillId="0" borderId="11" xfId="0" applyFill="1" applyBorder="1" applyAlignment="1">
      <alignment horizontal="right"/>
    </xf>
    <xf numFmtId="49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13" xfId="0" applyNumberFormat="1" applyFont="1" applyFill="1" applyBorder="1" applyAlignment="1" applyProtection="1">
      <alignment vertical="center"/>
    </xf>
    <xf numFmtId="49" fontId="2" fillId="0" borderId="14" xfId="0" applyNumberFormat="1" applyFont="1" applyFill="1" applyBorder="1" applyAlignment="1" applyProtection="1">
      <alignment horizontal="left" vertical="center"/>
    </xf>
    <xf numFmtId="49" fontId="2" fillId="0" borderId="15" xfId="0" applyNumberFormat="1" applyFont="1" applyFill="1" applyBorder="1" applyAlignment="1" applyProtection="1">
      <alignment horizontal="left" vertical="center"/>
    </xf>
    <xf numFmtId="49" fontId="2" fillId="0" borderId="15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horizontal="right" vertical="center" indent="1"/>
    </xf>
    <xf numFmtId="3" fontId="3" fillId="0" borderId="3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vertical="center"/>
    </xf>
    <xf numFmtId="0" fontId="0" fillId="0" borderId="16" xfId="0" applyFill="1" applyBorder="1" applyAlignment="1">
      <alignment horizontal="center" wrapTex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horizontal="left" vertical="center" wrapText="1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3" fontId="3" fillId="0" borderId="9" xfId="0" applyNumberFormat="1" applyFont="1" applyFill="1" applyBorder="1" applyAlignment="1" applyProtection="1">
      <alignment vertical="center"/>
      <protection locked="0"/>
    </xf>
    <xf numFmtId="3" fontId="3" fillId="0" borderId="10" xfId="0" applyNumberFormat="1" applyFont="1" applyFill="1" applyBorder="1" applyAlignment="1" applyProtection="1">
      <alignment vertical="center"/>
    </xf>
    <xf numFmtId="49" fontId="3" fillId="0" borderId="9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7" xfId="0" applyFont="1" applyFill="1" applyBorder="1" applyAlignment="1" applyProtection="1">
      <alignment horizontal="right" indent="1"/>
      <protection locked="0"/>
    </xf>
    <xf numFmtId="0" fontId="3" fillId="0" borderId="12" xfId="0" applyFont="1" applyFill="1" applyBorder="1" applyAlignment="1" applyProtection="1">
      <alignment horizontal="left" indent="1"/>
      <protection locked="0"/>
    </xf>
    <xf numFmtId="0" fontId="3" fillId="0" borderId="12" xfId="0" applyFont="1" applyFill="1" applyBorder="1" applyAlignment="1" applyProtection="1">
      <alignment horizontal="left" indent="1"/>
      <protection locked="0"/>
    </xf>
    <xf numFmtId="0" fontId="3" fillId="0" borderId="12" xfId="0" applyFont="1" applyFill="1" applyBorder="1" applyAlignment="1" applyProtection="1">
      <alignment horizontal="right" indent="1"/>
      <protection locked="0"/>
    </xf>
    <xf numFmtId="0" fontId="3" fillId="0" borderId="13" xfId="0" applyFont="1" applyFill="1" applyBorder="1" applyAlignment="1" applyProtection="1">
      <alignment horizontal="right" indent="1"/>
      <protection locked="0"/>
    </xf>
    <xf numFmtId="0" fontId="2" fillId="0" borderId="14" xfId="0" applyFont="1" applyFill="1" applyBorder="1" applyAlignment="1" applyProtection="1">
      <alignment horizontal="left"/>
    </xf>
    <xf numFmtId="0" fontId="2" fillId="0" borderId="18" xfId="0" applyFont="1" applyFill="1" applyBorder="1" applyAlignment="1" applyProtection="1">
      <alignment horizontal="left"/>
    </xf>
    <xf numFmtId="0" fontId="2" fillId="0" borderId="15" xfId="0" applyFont="1" applyFill="1" applyBorder="1" applyAlignment="1" applyProtection="1">
      <alignment horizontal="left"/>
    </xf>
    <xf numFmtId="0" fontId="2" fillId="0" borderId="15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right" indent="1"/>
    </xf>
    <xf numFmtId="0" fontId="7" fillId="0" borderId="0" xfId="0" applyFont="1" applyFill="1"/>
  </cellXfs>
  <cellStyles count="2">
    <cellStyle name="Normál" xfId="0" builtinId="0"/>
    <cellStyle name="Normál_KVRENMUNKA" xfId="1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zoomScale="60" zoomScaleNormal="100" workbookViewId="0">
      <selection activeCell="U36" sqref="U36"/>
    </sheetView>
  </sheetViews>
  <sheetFormatPr defaultRowHeight="12.75" x14ac:dyDescent="0.2"/>
  <cols>
    <col min="1" max="1" width="6.5" style="3" customWidth="1"/>
    <col min="2" max="2" width="38.6640625" style="3" customWidth="1"/>
    <col min="3" max="7" width="13" style="3" customWidth="1"/>
    <col min="8" max="8" width="13.83203125" style="3" customWidth="1"/>
    <col min="9" max="9" width="9.33203125" style="3"/>
    <col min="10" max="10" width="10.83203125" style="3" bestFit="1" customWidth="1"/>
    <col min="11" max="16384" width="9.33203125" style="3"/>
  </cols>
  <sheetData>
    <row r="1" spans="1:10" x14ac:dyDescent="0.2">
      <c r="A1" s="1"/>
      <c r="B1" s="2" t="s">
        <v>45</v>
      </c>
      <c r="C1" s="2"/>
      <c r="D1" s="2"/>
      <c r="E1" s="2"/>
      <c r="F1" s="2"/>
      <c r="G1" s="2"/>
      <c r="H1" s="2"/>
    </row>
    <row r="2" spans="1:10" x14ac:dyDescent="0.2">
      <c r="A2" s="1"/>
      <c r="B2" s="1"/>
      <c r="C2" s="1"/>
      <c r="D2" s="1"/>
      <c r="E2" s="1"/>
      <c r="F2" s="1"/>
      <c r="G2" s="1"/>
    </row>
    <row r="3" spans="1:10" ht="15.75" x14ac:dyDescent="0.25">
      <c r="B3" s="4" t="s">
        <v>0</v>
      </c>
      <c r="C3" s="4"/>
      <c r="D3" s="4"/>
      <c r="E3" s="4"/>
      <c r="F3" s="4"/>
      <c r="G3" s="4"/>
      <c r="H3" s="4"/>
    </row>
    <row r="4" spans="1:10" x14ac:dyDescent="0.2">
      <c r="B4" s="5"/>
      <c r="C4" s="5"/>
      <c r="D4" s="5"/>
      <c r="E4" s="5"/>
      <c r="F4" s="5"/>
      <c r="G4" s="5"/>
      <c r="H4" s="5"/>
    </row>
    <row r="5" spans="1:10" x14ac:dyDescent="0.2">
      <c r="B5" s="6"/>
      <c r="C5" s="6"/>
      <c r="D5" s="7"/>
      <c r="E5" s="7"/>
      <c r="F5" s="7"/>
      <c r="G5" s="7"/>
      <c r="H5" s="7"/>
    </row>
    <row r="6" spans="1:10" x14ac:dyDescent="0.2">
      <c r="B6" s="6"/>
      <c r="C6" s="6"/>
      <c r="D6" s="7"/>
      <c r="E6" s="7"/>
      <c r="F6" s="7"/>
      <c r="G6" s="7"/>
      <c r="H6" s="7"/>
    </row>
    <row r="7" spans="1:10" ht="24.75" customHeight="1" x14ac:dyDescent="0.2">
      <c r="B7" s="8" t="s">
        <v>1</v>
      </c>
      <c r="C7" s="8"/>
      <c r="D7" s="8"/>
      <c r="E7" s="8"/>
      <c r="F7" s="8"/>
      <c r="G7" s="8"/>
      <c r="H7" s="8"/>
    </row>
    <row r="8" spans="1:10" ht="13.5" thickBot="1" x14ac:dyDescent="0.25">
      <c r="B8" s="9"/>
      <c r="C8" s="9"/>
      <c r="D8" s="9"/>
      <c r="E8" s="9"/>
      <c r="F8" s="9"/>
      <c r="G8" s="10" t="s">
        <v>2</v>
      </c>
      <c r="H8" s="10"/>
    </row>
    <row r="9" spans="1:10" ht="13.5" thickBot="1" x14ac:dyDescent="0.25">
      <c r="A9" s="11" t="s">
        <v>3</v>
      </c>
      <c r="B9" s="12" t="s">
        <v>4</v>
      </c>
      <c r="C9" s="12"/>
      <c r="D9" s="12" t="s">
        <v>5</v>
      </c>
      <c r="E9" s="12" t="s">
        <v>6</v>
      </c>
      <c r="F9" s="12"/>
      <c r="G9" s="12" t="s">
        <v>7</v>
      </c>
      <c r="H9" s="13" t="s">
        <v>8</v>
      </c>
    </row>
    <row r="10" spans="1:10" ht="13.5" thickBot="1" x14ac:dyDescent="0.25">
      <c r="A10" s="14"/>
      <c r="B10" s="15" t="s">
        <v>9</v>
      </c>
      <c r="C10" s="15"/>
      <c r="D10" s="12" t="s">
        <v>10</v>
      </c>
      <c r="E10" s="12" t="s">
        <v>11</v>
      </c>
      <c r="F10" s="12" t="s">
        <v>12</v>
      </c>
      <c r="G10" s="12" t="s">
        <v>13</v>
      </c>
      <c r="H10" s="13" t="s">
        <v>14</v>
      </c>
    </row>
    <row r="11" spans="1:10" x14ac:dyDescent="0.2">
      <c r="A11" s="16" t="s">
        <v>15</v>
      </c>
      <c r="B11" s="17" t="s">
        <v>16</v>
      </c>
      <c r="C11" s="17"/>
      <c r="D11" s="18"/>
      <c r="E11" s="18"/>
      <c r="F11" s="18"/>
      <c r="G11" s="18"/>
      <c r="H11" s="19">
        <f t="shared" ref="H11:H16" si="0">SUM(D11:G11)</f>
        <v>0</v>
      </c>
    </row>
    <row r="12" spans="1:10" x14ac:dyDescent="0.2">
      <c r="A12" s="20" t="s">
        <v>17</v>
      </c>
      <c r="B12" s="21" t="s">
        <v>18</v>
      </c>
      <c r="C12" s="21"/>
      <c r="D12" s="22">
        <v>35720082</v>
      </c>
      <c r="E12" s="22">
        <v>14926571</v>
      </c>
      <c r="F12" s="22">
        <v>39296429</v>
      </c>
      <c r="G12" s="22"/>
      <c r="H12" s="23">
        <f>SUM(D12:G12)</f>
        <v>89943082</v>
      </c>
      <c r="J12" s="24"/>
    </row>
    <row r="13" spans="1:10" x14ac:dyDescent="0.2">
      <c r="A13" s="20" t="s">
        <v>19</v>
      </c>
      <c r="B13" s="21" t="s">
        <v>20</v>
      </c>
      <c r="C13" s="21"/>
      <c r="D13" s="22"/>
      <c r="E13" s="22"/>
      <c r="F13" s="22"/>
      <c r="G13" s="22"/>
      <c r="H13" s="23">
        <f t="shared" si="0"/>
        <v>0</v>
      </c>
    </row>
    <row r="14" spans="1:10" x14ac:dyDescent="0.2">
      <c r="A14" s="20" t="s">
        <v>21</v>
      </c>
      <c r="B14" s="21" t="s">
        <v>22</v>
      </c>
      <c r="C14" s="21"/>
      <c r="D14" s="22"/>
      <c r="E14" s="22"/>
      <c r="F14" s="22"/>
      <c r="G14" s="22"/>
      <c r="H14" s="23">
        <f t="shared" si="0"/>
        <v>0</v>
      </c>
    </row>
    <row r="15" spans="1:10" x14ac:dyDescent="0.2">
      <c r="A15" s="20" t="s">
        <v>23</v>
      </c>
      <c r="B15" s="21" t="s">
        <v>24</v>
      </c>
      <c r="C15" s="21"/>
      <c r="D15" s="22"/>
      <c r="E15" s="22"/>
      <c r="F15" s="22"/>
      <c r="G15" s="22"/>
      <c r="H15" s="23">
        <f t="shared" si="0"/>
        <v>0</v>
      </c>
    </row>
    <row r="16" spans="1:10" ht="13.5" thickBot="1" x14ac:dyDescent="0.25">
      <c r="A16" s="25" t="s">
        <v>25</v>
      </c>
      <c r="B16" s="26"/>
      <c r="C16" s="26"/>
      <c r="D16" s="27"/>
      <c r="E16" s="27"/>
      <c r="F16" s="27"/>
      <c r="G16" s="27"/>
      <c r="H16" s="28">
        <f t="shared" si="0"/>
        <v>0</v>
      </c>
    </row>
    <row r="17" spans="1:10" ht="13.5" thickBot="1" x14ac:dyDescent="0.25">
      <c r="A17" s="29" t="s">
        <v>26</v>
      </c>
      <c r="B17" s="30"/>
      <c r="C17" s="31"/>
      <c r="D17" s="32">
        <f>D11+SUM(D12:D16)</f>
        <v>35720082</v>
      </c>
      <c r="E17" s="32">
        <f>E11+SUM(E12:E16)</f>
        <v>14926571</v>
      </c>
      <c r="F17" s="32">
        <f>F11+SUM(F12:F16)</f>
        <v>39296429</v>
      </c>
      <c r="G17" s="32">
        <f>G11+SUM(G12:G16)</f>
        <v>0</v>
      </c>
      <c r="H17" s="33">
        <f>H11+SUM(H12:H16)</f>
        <v>89943082</v>
      </c>
    </row>
    <row r="18" spans="1:10" ht="13.5" thickBot="1" x14ac:dyDescent="0.25">
      <c r="B18" s="34"/>
      <c r="C18" s="34"/>
      <c r="D18" s="34"/>
      <c r="E18" s="34"/>
      <c r="F18" s="34"/>
      <c r="G18" s="34"/>
      <c r="H18" s="34"/>
    </row>
    <row r="19" spans="1:10" ht="26.25" thickBot="1" x14ac:dyDescent="0.25">
      <c r="A19" s="35" t="s">
        <v>3</v>
      </c>
      <c r="B19" s="15" t="s">
        <v>27</v>
      </c>
      <c r="C19" s="15"/>
      <c r="D19" s="12" t="s">
        <v>10</v>
      </c>
      <c r="E19" s="12" t="s">
        <v>11</v>
      </c>
      <c r="F19" s="12" t="s">
        <v>12</v>
      </c>
      <c r="G19" s="12" t="s">
        <v>13</v>
      </c>
      <c r="H19" s="13" t="s">
        <v>14</v>
      </c>
    </row>
    <row r="20" spans="1:10" x14ac:dyDescent="0.2">
      <c r="A20" s="16" t="s">
        <v>15</v>
      </c>
      <c r="B20" s="36" t="s">
        <v>28</v>
      </c>
      <c r="C20" s="37"/>
      <c r="D20" s="18">
        <v>3080000</v>
      </c>
      <c r="E20" s="18">
        <v>9696401</v>
      </c>
      <c r="F20" s="18">
        <v>13139017</v>
      </c>
      <c r="G20" s="18"/>
      <c r="H20" s="19">
        <f>SUM(D20:G20)</f>
        <v>25915418</v>
      </c>
    </row>
    <row r="21" spans="1:10" ht="24" x14ac:dyDescent="0.2">
      <c r="A21" s="20" t="s">
        <v>17</v>
      </c>
      <c r="B21" s="38" t="s">
        <v>29</v>
      </c>
      <c r="C21" s="38"/>
      <c r="D21" s="39">
        <v>516000</v>
      </c>
      <c r="E21" s="39">
        <v>1806301</v>
      </c>
      <c r="F21" s="39">
        <v>2610415</v>
      </c>
      <c r="G21" s="39"/>
      <c r="H21" s="40">
        <f>SUM(D21:G21)</f>
        <v>4932716</v>
      </c>
      <c r="J21" s="24"/>
    </row>
    <row r="22" spans="1:10" x14ac:dyDescent="0.2">
      <c r="A22" s="20" t="s">
        <v>19</v>
      </c>
      <c r="B22" s="38" t="s">
        <v>30</v>
      </c>
      <c r="C22" s="38"/>
      <c r="D22" s="39">
        <v>5197000</v>
      </c>
      <c r="E22" s="39">
        <v>3859350</v>
      </c>
      <c r="F22" s="39">
        <v>47952598</v>
      </c>
      <c r="G22" s="39"/>
      <c r="H22" s="40">
        <f>SUM(D22:G22)</f>
        <v>57008948</v>
      </c>
    </row>
    <row r="23" spans="1:10" x14ac:dyDescent="0.2">
      <c r="A23" s="20" t="s">
        <v>21</v>
      </c>
      <c r="B23" s="21" t="s">
        <v>31</v>
      </c>
      <c r="C23" s="21"/>
      <c r="D23" s="39">
        <v>2071000</v>
      </c>
      <c r="E23" s="39">
        <v>15000</v>
      </c>
      <c r="F23" s="39"/>
      <c r="G23" s="39"/>
      <c r="H23" s="40">
        <f>SUM(D23:G23)</f>
        <v>2086000</v>
      </c>
    </row>
    <row r="24" spans="1:10" x14ac:dyDescent="0.2">
      <c r="A24" s="20" t="s">
        <v>23</v>
      </c>
      <c r="B24" s="21" t="s">
        <v>32</v>
      </c>
      <c r="C24" s="21"/>
      <c r="D24" s="39"/>
      <c r="E24" s="39"/>
      <c r="F24" s="39"/>
      <c r="G24" s="39"/>
      <c r="H24" s="40">
        <f>SUM(D24:G24)</f>
        <v>0</v>
      </c>
    </row>
    <row r="25" spans="1:10" x14ac:dyDescent="0.2">
      <c r="A25" s="20" t="s">
        <v>25</v>
      </c>
      <c r="B25" s="41"/>
      <c r="C25" s="41"/>
      <c r="D25" s="39"/>
      <c r="E25" s="39"/>
      <c r="F25" s="39"/>
      <c r="G25" s="39"/>
      <c r="H25" s="40"/>
    </row>
    <row r="26" spans="1:10" ht="13.5" thickBot="1" x14ac:dyDescent="0.25">
      <c r="A26" s="25" t="s">
        <v>33</v>
      </c>
      <c r="B26" s="26"/>
      <c r="C26" s="26"/>
      <c r="D26" s="27"/>
      <c r="E26" s="27"/>
      <c r="F26" s="27"/>
      <c r="G26" s="27"/>
      <c r="H26" s="28">
        <f>SUM(D26:G26)</f>
        <v>0</v>
      </c>
    </row>
    <row r="27" spans="1:10" ht="13.5" thickBot="1" x14ac:dyDescent="0.25">
      <c r="A27" s="29" t="s">
        <v>34</v>
      </c>
      <c r="B27" s="30"/>
      <c r="C27" s="31"/>
      <c r="D27" s="42">
        <f>SUM(D20:D26)</f>
        <v>10864000</v>
      </c>
      <c r="E27" s="42">
        <f>SUM(E20:E26)</f>
        <v>15377052</v>
      </c>
      <c r="F27" s="42">
        <f>SUM(F20:F26)</f>
        <v>63702030</v>
      </c>
      <c r="G27" s="42">
        <f>SUM(G20:G26)</f>
        <v>0</v>
      </c>
      <c r="H27" s="43">
        <f>SUM(H20:H26)</f>
        <v>89943082</v>
      </c>
    </row>
    <row r="28" spans="1:10" x14ac:dyDescent="0.2">
      <c r="B28" s="6"/>
      <c r="C28" s="6"/>
      <c r="D28" s="7"/>
      <c r="E28" s="7"/>
      <c r="F28" s="7"/>
      <c r="G28" s="7"/>
      <c r="H28" s="7"/>
    </row>
    <row r="29" spans="1:10" x14ac:dyDescent="0.2">
      <c r="B29" s="6"/>
      <c r="C29" s="6"/>
      <c r="D29" s="7"/>
      <c r="E29" s="7"/>
      <c r="F29" s="7"/>
      <c r="G29" s="7"/>
      <c r="H29" s="7"/>
    </row>
    <row r="30" spans="1:10" x14ac:dyDescent="0.2">
      <c r="B30" s="8" t="s">
        <v>35</v>
      </c>
      <c r="C30" s="8"/>
      <c r="D30" s="8"/>
      <c r="E30" s="8"/>
      <c r="F30" s="8"/>
      <c r="G30" s="8"/>
      <c r="H30" s="8"/>
    </row>
    <row r="31" spans="1:10" ht="13.5" thickBot="1" x14ac:dyDescent="0.25">
      <c r="B31" s="9"/>
      <c r="C31" s="9"/>
      <c r="D31" s="9"/>
      <c r="E31" s="9"/>
      <c r="F31" s="9"/>
      <c r="G31" s="10" t="s">
        <v>2</v>
      </c>
      <c r="H31" s="10"/>
    </row>
    <row r="32" spans="1:10" ht="13.5" thickBot="1" x14ac:dyDescent="0.25">
      <c r="A32" s="11" t="s">
        <v>3</v>
      </c>
      <c r="B32" s="12" t="s">
        <v>4</v>
      </c>
      <c r="C32" s="12" t="s">
        <v>5</v>
      </c>
      <c r="D32" s="12" t="s">
        <v>6</v>
      </c>
      <c r="E32" s="12" t="s">
        <v>7</v>
      </c>
      <c r="F32" s="12" t="s">
        <v>8</v>
      </c>
      <c r="G32" s="12" t="s">
        <v>36</v>
      </c>
      <c r="H32" s="13" t="s">
        <v>37</v>
      </c>
    </row>
    <row r="33" spans="1:8" ht="13.5" thickBot="1" x14ac:dyDescent="0.25">
      <c r="A33" s="14"/>
      <c r="B33" s="15" t="s">
        <v>9</v>
      </c>
      <c r="C33" s="12" t="s">
        <v>38</v>
      </c>
      <c r="D33" s="12" t="s">
        <v>10</v>
      </c>
      <c r="E33" s="12" t="s">
        <v>11</v>
      </c>
      <c r="F33" s="12" t="s">
        <v>12</v>
      </c>
      <c r="G33" s="12" t="s">
        <v>13</v>
      </c>
      <c r="H33" s="13" t="s">
        <v>14</v>
      </c>
    </row>
    <row r="34" spans="1:8" x14ac:dyDescent="0.2">
      <c r="A34" s="16" t="s">
        <v>15</v>
      </c>
      <c r="B34" s="17" t="s">
        <v>16</v>
      </c>
      <c r="C34" s="17"/>
      <c r="D34" s="18"/>
      <c r="E34" s="18">
        <v>29124385</v>
      </c>
      <c r="F34" s="18"/>
      <c r="G34" s="18"/>
      <c r="H34" s="19">
        <f t="shared" ref="H34:H39" si="1">SUM(C34:G34)</f>
        <v>29124385</v>
      </c>
    </row>
    <row r="35" spans="1:8" x14ac:dyDescent="0.2">
      <c r="A35" s="20" t="s">
        <v>17</v>
      </c>
      <c r="B35" s="21" t="s">
        <v>18</v>
      </c>
      <c r="C35" s="39">
        <v>143266000</v>
      </c>
      <c r="D35" s="39"/>
      <c r="E35" s="39"/>
      <c r="F35" s="22"/>
      <c r="G35" s="22"/>
      <c r="H35" s="19">
        <f t="shared" si="1"/>
        <v>143266000</v>
      </c>
    </row>
    <row r="36" spans="1:8" x14ac:dyDescent="0.2">
      <c r="A36" s="20" t="s">
        <v>19</v>
      </c>
      <c r="B36" s="21" t="s">
        <v>20</v>
      </c>
      <c r="C36" s="21"/>
      <c r="D36" s="39"/>
      <c r="E36" s="39"/>
      <c r="F36" s="22"/>
      <c r="G36" s="22"/>
      <c r="H36" s="19">
        <f t="shared" si="1"/>
        <v>0</v>
      </c>
    </row>
    <row r="37" spans="1:8" x14ac:dyDescent="0.2">
      <c r="A37" s="20" t="s">
        <v>21</v>
      </c>
      <c r="B37" s="21" t="s">
        <v>22</v>
      </c>
      <c r="C37" s="21"/>
      <c r="D37" s="39"/>
      <c r="E37" s="39"/>
      <c r="F37" s="22"/>
      <c r="G37" s="22"/>
      <c r="H37" s="19">
        <f t="shared" si="1"/>
        <v>0</v>
      </c>
    </row>
    <row r="38" spans="1:8" x14ac:dyDescent="0.2">
      <c r="A38" s="20" t="s">
        <v>23</v>
      </c>
      <c r="B38" s="21" t="s">
        <v>24</v>
      </c>
      <c r="C38" s="21"/>
      <c r="D38" s="22"/>
      <c r="E38" s="22"/>
      <c r="F38" s="22"/>
      <c r="G38" s="22"/>
      <c r="H38" s="19">
        <f t="shared" si="1"/>
        <v>0</v>
      </c>
    </row>
    <row r="39" spans="1:8" ht="13.5" thickBot="1" x14ac:dyDescent="0.25">
      <c r="A39" s="25" t="s">
        <v>25</v>
      </c>
      <c r="B39" s="26"/>
      <c r="C39" s="26"/>
      <c r="D39" s="27"/>
      <c r="E39" s="27"/>
      <c r="F39" s="27"/>
      <c r="G39" s="27"/>
      <c r="H39" s="19">
        <f t="shared" si="1"/>
        <v>0</v>
      </c>
    </row>
    <row r="40" spans="1:8" ht="13.5" thickBot="1" x14ac:dyDescent="0.25">
      <c r="A40" s="29" t="s">
        <v>26</v>
      </c>
      <c r="B40" s="30"/>
      <c r="C40" s="42">
        <f t="shared" ref="C40:H40" si="2">C34+SUM(C35:C39)</f>
        <v>143266000</v>
      </c>
      <c r="D40" s="42">
        <f t="shared" si="2"/>
        <v>0</v>
      </c>
      <c r="E40" s="42">
        <f t="shared" si="2"/>
        <v>29124385</v>
      </c>
      <c r="F40" s="42">
        <f t="shared" si="2"/>
        <v>0</v>
      </c>
      <c r="G40" s="42">
        <f t="shared" si="2"/>
        <v>0</v>
      </c>
      <c r="H40" s="43">
        <f t="shared" si="2"/>
        <v>172390385</v>
      </c>
    </row>
    <row r="41" spans="1:8" ht="13.5" thickBot="1" x14ac:dyDescent="0.25">
      <c r="B41" s="34"/>
      <c r="C41" s="34"/>
      <c r="D41" s="34"/>
      <c r="E41" s="34"/>
      <c r="F41" s="34"/>
      <c r="G41" s="34"/>
      <c r="H41" s="34"/>
    </row>
    <row r="42" spans="1:8" ht="26.25" thickBot="1" x14ac:dyDescent="0.25">
      <c r="A42" s="35" t="s">
        <v>3</v>
      </c>
      <c r="B42" s="15" t="s">
        <v>27</v>
      </c>
      <c r="C42" s="12" t="s">
        <v>38</v>
      </c>
      <c r="D42" s="12" t="s">
        <v>10</v>
      </c>
      <c r="E42" s="12" t="s">
        <v>11</v>
      </c>
      <c r="F42" s="12" t="s">
        <v>12</v>
      </c>
      <c r="G42" s="12" t="s">
        <v>13</v>
      </c>
      <c r="H42" s="13" t="s">
        <v>14</v>
      </c>
    </row>
    <row r="43" spans="1:8" x14ac:dyDescent="0.2">
      <c r="A43" s="16" t="s">
        <v>15</v>
      </c>
      <c r="B43" s="36" t="s">
        <v>28</v>
      </c>
      <c r="C43" s="37"/>
      <c r="D43" s="18"/>
      <c r="E43" s="18"/>
      <c r="F43" s="18"/>
      <c r="G43" s="18"/>
      <c r="H43" s="19">
        <f>SUM(D43:G43)</f>
        <v>0</v>
      </c>
    </row>
    <row r="44" spans="1:8" ht="24" x14ac:dyDescent="0.2">
      <c r="A44" s="20" t="s">
        <v>17</v>
      </c>
      <c r="B44" s="38" t="s">
        <v>29</v>
      </c>
      <c r="C44" s="38"/>
      <c r="D44" s="39"/>
      <c r="E44" s="39"/>
      <c r="F44" s="39"/>
      <c r="G44" s="39"/>
      <c r="H44" s="40">
        <f>SUM(D44:G44)</f>
        <v>0</v>
      </c>
    </row>
    <row r="45" spans="1:8" x14ac:dyDescent="0.2">
      <c r="A45" s="20" t="s">
        <v>19</v>
      </c>
      <c r="B45" s="38" t="s">
        <v>30</v>
      </c>
      <c r="C45" s="38"/>
      <c r="D45" s="39">
        <v>3101000</v>
      </c>
      <c r="E45" s="39">
        <v>31563561</v>
      </c>
      <c r="F45" s="39">
        <v>7616226</v>
      </c>
      <c r="G45" s="39"/>
      <c r="H45" s="40">
        <f>SUM(D45:G45)</f>
        <v>42280787</v>
      </c>
    </row>
    <row r="46" spans="1:8" x14ac:dyDescent="0.2">
      <c r="A46" s="20" t="s">
        <v>21</v>
      </c>
      <c r="B46" s="21" t="s">
        <v>31</v>
      </c>
      <c r="C46" s="21"/>
      <c r="D46" s="39">
        <v>4191000</v>
      </c>
      <c r="E46" s="39">
        <v>93205498</v>
      </c>
      <c r="F46" s="39">
        <v>21928895</v>
      </c>
      <c r="G46" s="39"/>
      <c r="H46" s="40">
        <f>SUM(D46:G46)</f>
        <v>119325393</v>
      </c>
    </row>
    <row r="47" spans="1:8" x14ac:dyDescent="0.2">
      <c r="A47" s="20" t="s">
        <v>23</v>
      </c>
      <c r="B47" s="21" t="s">
        <v>32</v>
      </c>
      <c r="C47" s="21"/>
      <c r="D47" s="39"/>
      <c r="E47" s="39"/>
      <c r="F47" s="39">
        <v>10784205</v>
      </c>
      <c r="G47" s="39"/>
      <c r="H47" s="40">
        <f>SUM(D47:G47)</f>
        <v>10784205</v>
      </c>
    </row>
    <row r="48" spans="1:8" x14ac:dyDescent="0.2">
      <c r="A48" s="20" t="s">
        <v>25</v>
      </c>
      <c r="B48" s="41"/>
      <c r="C48" s="41"/>
      <c r="D48" s="39"/>
      <c r="E48" s="39"/>
      <c r="F48" s="39"/>
      <c r="G48" s="39"/>
      <c r="H48" s="40"/>
    </row>
    <row r="49" spans="1:8" ht="13.5" thickBot="1" x14ac:dyDescent="0.25">
      <c r="A49" s="25" t="s">
        <v>33</v>
      </c>
      <c r="B49" s="26"/>
      <c r="C49" s="26"/>
      <c r="D49" s="27"/>
      <c r="E49" s="27"/>
      <c r="F49" s="27"/>
      <c r="G49" s="27"/>
      <c r="H49" s="28">
        <f>SUM(D49:G49)</f>
        <v>0</v>
      </c>
    </row>
    <row r="50" spans="1:8" ht="13.5" thickBot="1" x14ac:dyDescent="0.25">
      <c r="A50" s="29" t="s">
        <v>34</v>
      </c>
      <c r="B50" s="30"/>
      <c r="C50" s="31"/>
      <c r="D50" s="42">
        <f>SUM(D43:D49)</f>
        <v>7292000</v>
      </c>
      <c r="E50" s="42">
        <f>SUM(E43:E49)</f>
        <v>124769059</v>
      </c>
      <c r="F50" s="42">
        <f>SUM(F43:F49)</f>
        <v>40329326</v>
      </c>
      <c r="G50" s="42">
        <f>SUM(G43:G49)</f>
        <v>0</v>
      </c>
      <c r="H50" s="43">
        <f>SUM(H43:H49)</f>
        <v>172390385</v>
      </c>
    </row>
    <row r="51" spans="1:8" x14ac:dyDescent="0.2">
      <c r="B51" s="6"/>
      <c r="C51" s="6"/>
      <c r="D51" s="7"/>
      <c r="E51" s="7"/>
      <c r="F51" s="7"/>
      <c r="G51" s="7"/>
      <c r="H51" s="7"/>
    </row>
    <row r="52" spans="1:8" x14ac:dyDescent="0.2">
      <c r="B52" s="6"/>
      <c r="C52" s="6"/>
      <c r="D52" s="7"/>
      <c r="E52" s="7"/>
      <c r="F52" s="7"/>
      <c r="G52" s="7"/>
      <c r="H52" s="7"/>
    </row>
    <row r="53" spans="1:8" x14ac:dyDescent="0.2">
      <c r="B53" s="6"/>
      <c r="C53" s="6"/>
      <c r="D53" s="7"/>
      <c r="E53" s="7"/>
      <c r="F53" s="7"/>
      <c r="G53" s="7"/>
      <c r="H53" s="7"/>
    </row>
    <row r="54" spans="1:8" x14ac:dyDescent="0.2">
      <c r="B54" s="8" t="s">
        <v>39</v>
      </c>
      <c r="C54" s="8"/>
      <c r="D54" s="8"/>
      <c r="E54" s="8"/>
      <c r="F54" s="8"/>
      <c r="G54" s="8"/>
      <c r="H54" s="8"/>
    </row>
    <row r="55" spans="1:8" ht="13.5" thickBot="1" x14ac:dyDescent="0.25">
      <c r="B55" s="9"/>
      <c r="C55" s="9"/>
      <c r="D55" s="9"/>
      <c r="E55" s="9"/>
      <c r="F55" s="9"/>
      <c r="G55" s="10" t="s">
        <v>2</v>
      </c>
      <c r="H55" s="10"/>
    </row>
    <row r="56" spans="1:8" ht="13.5" customHeight="1" thickBot="1" x14ac:dyDescent="0.25">
      <c r="A56" s="11" t="s">
        <v>3</v>
      </c>
      <c r="B56" s="12" t="s">
        <v>4</v>
      </c>
      <c r="C56" s="12" t="s">
        <v>5</v>
      </c>
      <c r="D56" s="12" t="s">
        <v>6</v>
      </c>
      <c r="E56" s="12" t="s">
        <v>7</v>
      </c>
      <c r="F56" s="12" t="s">
        <v>8</v>
      </c>
      <c r="G56" s="12" t="s">
        <v>36</v>
      </c>
      <c r="H56" s="13" t="s">
        <v>37</v>
      </c>
    </row>
    <row r="57" spans="1:8" ht="13.5" thickBot="1" x14ac:dyDescent="0.25">
      <c r="A57" s="14"/>
      <c r="B57" s="15" t="s">
        <v>9</v>
      </c>
      <c r="C57" s="12" t="s">
        <v>38</v>
      </c>
      <c r="D57" s="12" t="s">
        <v>10</v>
      </c>
      <c r="E57" s="12" t="s">
        <v>11</v>
      </c>
      <c r="F57" s="12" t="s">
        <v>12</v>
      </c>
      <c r="G57" s="12" t="s">
        <v>13</v>
      </c>
      <c r="H57" s="13" t="s">
        <v>14</v>
      </c>
    </row>
    <row r="58" spans="1:8" x14ac:dyDescent="0.2">
      <c r="A58" s="16" t="s">
        <v>15</v>
      </c>
      <c r="B58" s="17" t="s">
        <v>16</v>
      </c>
      <c r="C58" s="17"/>
      <c r="D58" s="18"/>
      <c r="E58" s="18">
        <v>58473645</v>
      </c>
      <c r="F58" s="18"/>
      <c r="G58" s="18"/>
      <c r="H58" s="19">
        <f t="shared" ref="H58:H63" si="3">SUM(C58:G58)</f>
        <v>58473645</v>
      </c>
    </row>
    <row r="59" spans="1:8" x14ac:dyDescent="0.2">
      <c r="A59" s="20" t="s">
        <v>17</v>
      </c>
      <c r="B59" s="21" t="s">
        <v>18</v>
      </c>
      <c r="C59" s="39">
        <v>185000000</v>
      </c>
      <c r="D59" s="39"/>
      <c r="E59" s="39"/>
      <c r="F59" s="22"/>
      <c r="G59" s="22"/>
      <c r="H59" s="19">
        <f t="shared" si="3"/>
        <v>185000000</v>
      </c>
    </row>
    <row r="60" spans="1:8" x14ac:dyDescent="0.2">
      <c r="A60" s="20" t="s">
        <v>19</v>
      </c>
      <c r="B60" s="21" t="s">
        <v>20</v>
      </c>
      <c r="C60" s="21"/>
      <c r="D60" s="39"/>
      <c r="E60" s="39"/>
      <c r="F60" s="22"/>
      <c r="G60" s="22"/>
      <c r="H60" s="19">
        <f t="shared" si="3"/>
        <v>0</v>
      </c>
    </row>
    <row r="61" spans="1:8" x14ac:dyDescent="0.2">
      <c r="A61" s="20" t="s">
        <v>21</v>
      </c>
      <c r="B61" s="21" t="s">
        <v>22</v>
      </c>
      <c r="C61" s="21"/>
      <c r="D61" s="39"/>
      <c r="E61" s="39"/>
      <c r="F61" s="22"/>
      <c r="G61" s="22"/>
      <c r="H61" s="19">
        <f t="shared" si="3"/>
        <v>0</v>
      </c>
    </row>
    <row r="62" spans="1:8" x14ac:dyDescent="0.2">
      <c r="A62" s="20" t="s">
        <v>23</v>
      </c>
      <c r="B62" s="21" t="s">
        <v>24</v>
      </c>
      <c r="C62" s="21"/>
      <c r="D62" s="22"/>
      <c r="E62" s="22"/>
      <c r="F62" s="22"/>
      <c r="G62" s="22"/>
      <c r="H62" s="19">
        <f t="shared" si="3"/>
        <v>0</v>
      </c>
    </row>
    <row r="63" spans="1:8" ht="13.5" thickBot="1" x14ac:dyDescent="0.25">
      <c r="A63" s="25" t="s">
        <v>25</v>
      </c>
      <c r="B63" s="26"/>
      <c r="C63" s="26"/>
      <c r="D63" s="27"/>
      <c r="E63" s="27"/>
      <c r="F63" s="27"/>
      <c r="G63" s="27"/>
      <c r="H63" s="19">
        <f t="shared" si="3"/>
        <v>0</v>
      </c>
    </row>
    <row r="64" spans="1:8" ht="13.5" thickBot="1" x14ac:dyDescent="0.25">
      <c r="A64" s="29" t="s">
        <v>26</v>
      </c>
      <c r="B64" s="30"/>
      <c r="C64" s="42">
        <f t="shared" ref="C64:H64" si="4">C58+SUM(C59:C63)</f>
        <v>185000000</v>
      </c>
      <c r="D64" s="42">
        <f t="shared" si="4"/>
        <v>0</v>
      </c>
      <c r="E64" s="42">
        <f t="shared" si="4"/>
        <v>58473645</v>
      </c>
      <c r="F64" s="42">
        <f t="shared" si="4"/>
        <v>0</v>
      </c>
      <c r="G64" s="42">
        <f t="shared" si="4"/>
        <v>0</v>
      </c>
      <c r="H64" s="43">
        <f t="shared" si="4"/>
        <v>243473645</v>
      </c>
    </row>
    <row r="65" spans="1:8" ht="13.5" thickBot="1" x14ac:dyDescent="0.25">
      <c r="B65" s="34"/>
      <c r="C65" s="34"/>
      <c r="D65" s="34"/>
      <c r="E65" s="34"/>
      <c r="F65" s="34"/>
      <c r="G65" s="34"/>
      <c r="H65" s="34"/>
    </row>
    <row r="66" spans="1:8" ht="26.25" thickBot="1" x14ac:dyDescent="0.25">
      <c r="A66" s="35" t="s">
        <v>3</v>
      </c>
      <c r="B66" s="15" t="s">
        <v>27</v>
      </c>
      <c r="C66" s="12" t="s">
        <v>38</v>
      </c>
      <c r="D66" s="12" t="s">
        <v>10</v>
      </c>
      <c r="E66" s="12" t="s">
        <v>11</v>
      </c>
      <c r="F66" s="12" t="s">
        <v>12</v>
      </c>
      <c r="G66" s="12" t="s">
        <v>13</v>
      </c>
      <c r="H66" s="13" t="s">
        <v>14</v>
      </c>
    </row>
    <row r="67" spans="1:8" x14ac:dyDescent="0.2">
      <c r="A67" s="16" t="s">
        <v>15</v>
      </c>
      <c r="B67" s="36" t="s">
        <v>28</v>
      </c>
      <c r="C67" s="37"/>
      <c r="D67" s="18"/>
      <c r="E67" s="18"/>
      <c r="F67" s="18"/>
      <c r="G67" s="18"/>
      <c r="H67" s="19">
        <f>SUM(D67:G67)</f>
        <v>0</v>
      </c>
    </row>
    <row r="68" spans="1:8" ht="24" x14ac:dyDescent="0.2">
      <c r="A68" s="20" t="s">
        <v>17</v>
      </c>
      <c r="B68" s="38" t="s">
        <v>29</v>
      </c>
      <c r="C68" s="38"/>
      <c r="D68" s="39"/>
      <c r="E68" s="39"/>
      <c r="F68" s="39"/>
      <c r="G68" s="39"/>
      <c r="H68" s="40">
        <f>SUM(D68:G68)</f>
        <v>0</v>
      </c>
    </row>
    <row r="69" spans="1:8" x14ac:dyDescent="0.2">
      <c r="A69" s="20" t="s">
        <v>19</v>
      </c>
      <c r="B69" s="38" t="s">
        <v>30</v>
      </c>
      <c r="C69" s="38"/>
      <c r="D69" s="39">
        <v>1696000</v>
      </c>
      <c r="E69" s="39">
        <v>5846010</v>
      </c>
      <c r="F69" s="39">
        <v>3119040</v>
      </c>
      <c r="G69" s="39"/>
      <c r="H69" s="40">
        <f>SUM(D69:G69)</f>
        <v>10661050</v>
      </c>
    </row>
    <row r="70" spans="1:8" x14ac:dyDescent="0.2">
      <c r="A70" s="20" t="s">
        <v>21</v>
      </c>
      <c r="B70" s="21" t="s">
        <v>31</v>
      </c>
      <c r="C70" s="21"/>
      <c r="D70" s="39">
        <v>7786000</v>
      </c>
      <c r="E70" s="39">
        <v>125512283</v>
      </c>
      <c r="F70" s="39">
        <v>48389743</v>
      </c>
      <c r="G70" s="39"/>
      <c r="H70" s="40">
        <f>SUM(D70:G70)</f>
        <v>181688026</v>
      </c>
    </row>
    <row r="71" spans="1:8" x14ac:dyDescent="0.2">
      <c r="A71" s="20" t="s">
        <v>23</v>
      </c>
      <c r="B71" s="21" t="s">
        <v>32</v>
      </c>
      <c r="C71" s="21"/>
      <c r="D71" s="39"/>
      <c r="E71" s="39">
        <v>28118514</v>
      </c>
      <c r="F71" s="39">
        <v>23006055</v>
      </c>
      <c r="G71" s="39"/>
      <c r="H71" s="40">
        <f>SUM(D71:G71)</f>
        <v>51124569</v>
      </c>
    </row>
    <row r="72" spans="1:8" x14ac:dyDescent="0.2">
      <c r="A72" s="20" t="s">
        <v>25</v>
      </c>
      <c r="B72" s="41"/>
      <c r="C72" s="41"/>
      <c r="D72" s="39"/>
      <c r="E72" s="39"/>
      <c r="F72" s="39"/>
      <c r="G72" s="39"/>
      <c r="H72" s="40"/>
    </row>
    <row r="73" spans="1:8" ht="13.5" thickBot="1" x14ac:dyDescent="0.25">
      <c r="A73" s="25" t="s">
        <v>33</v>
      </c>
      <c r="B73" s="26"/>
      <c r="C73" s="26"/>
      <c r="D73" s="27"/>
      <c r="E73" s="27"/>
      <c r="F73" s="27"/>
      <c r="G73" s="27"/>
      <c r="H73" s="28">
        <f>SUM(D73:G73)</f>
        <v>0</v>
      </c>
    </row>
    <row r="74" spans="1:8" ht="13.5" thickBot="1" x14ac:dyDescent="0.25">
      <c r="A74" s="29" t="s">
        <v>34</v>
      </c>
      <c r="B74" s="30"/>
      <c r="C74" s="31"/>
      <c r="D74" s="42">
        <f>SUM(D67:D73)</f>
        <v>9482000</v>
      </c>
      <c r="E74" s="42">
        <f>SUM(E67:E73)</f>
        <v>159476807</v>
      </c>
      <c r="F74" s="42">
        <f>SUM(F67:F73)</f>
        <v>74514838</v>
      </c>
      <c r="G74" s="42">
        <f>SUM(G67:G73)</f>
        <v>0</v>
      </c>
      <c r="H74" s="43">
        <f>SUM(H67:H73)</f>
        <v>243473645</v>
      </c>
    </row>
    <row r="75" spans="1:8" x14ac:dyDescent="0.2">
      <c r="B75" s="6"/>
      <c r="C75" s="6"/>
      <c r="D75" s="7"/>
      <c r="E75" s="7"/>
      <c r="F75" s="7"/>
      <c r="G75" s="7"/>
      <c r="H75" s="7"/>
    </row>
    <row r="76" spans="1:8" x14ac:dyDescent="0.2">
      <c r="B76" s="6"/>
      <c r="C76" s="6"/>
      <c r="D76" s="7"/>
      <c r="E76" s="7"/>
      <c r="F76" s="7"/>
      <c r="G76" s="7"/>
      <c r="H76" s="7"/>
    </row>
    <row r="77" spans="1:8" x14ac:dyDescent="0.2">
      <c r="B77" s="1"/>
      <c r="C77" s="1"/>
      <c r="D77" s="1"/>
      <c r="E77" s="1"/>
      <c r="F77" s="1"/>
      <c r="G77" s="1"/>
      <c r="H77" s="1"/>
    </row>
    <row r="78" spans="1:8" ht="15.75" x14ac:dyDescent="0.2">
      <c r="B78" s="44" t="s">
        <v>40</v>
      </c>
      <c r="C78" s="44"/>
      <c r="D78" s="44"/>
      <c r="E78" s="44"/>
      <c r="F78" s="44"/>
      <c r="G78" s="44"/>
      <c r="H78" s="44"/>
    </row>
    <row r="79" spans="1:8" ht="13.5" thickBot="1" x14ac:dyDescent="0.25">
      <c r="B79" s="1"/>
      <c r="C79" s="1"/>
      <c r="D79" s="1"/>
      <c r="E79" s="1"/>
      <c r="F79" s="1"/>
      <c r="G79" s="1"/>
      <c r="H79" s="1"/>
    </row>
    <row r="80" spans="1:8" ht="26.25" thickBot="1" x14ac:dyDescent="0.25">
      <c r="A80" s="35" t="s">
        <v>41</v>
      </c>
      <c r="B80" s="45" t="s">
        <v>42</v>
      </c>
      <c r="C80" s="45"/>
      <c r="D80" s="45"/>
      <c r="E80" s="45"/>
      <c r="F80" s="46"/>
      <c r="G80" s="45" t="s">
        <v>43</v>
      </c>
      <c r="H80" s="47"/>
    </row>
    <row r="81" spans="1:9" x14ac:dyDescent="0.2">
      <c r="A81" s="16" t="s">
        <v>15</v>
      </c>
      <c r="B81" s="48"/>
      <c r="C81" s="48"/>
      <c r="D81" s="48"/>
      <c r="E81" s="48"/>
      <c r="F81" s="49"/>
      <c r="G81" s="50"/>
      <c r="H81" s="51"/>
    </row>
    <row r="82" spans="1:9" ht="13.5" thickBot="1" x14ac:dyDescent="0.25">
      <c r="A82" s="25" t="s">
        <v>17</v>
      </c>
      <c r="B82" s="52"/>
      <c r="C82" s="52"/>
      <c r="D82" s="52"/>
      <c r="E82" s="52"/>
      <c r="F82" s="53"/>
      <c r="G82" s="54"/>
      <c r="H82" s="55"/>
    </row>
    <row r="83" spans="1:9" ht="13.5" thickBot="1" x14ac:dyDescent="0.25">
      <c r="A83" s="56" t="s">
        <v>34</v>
      </c>
      <c r="B83" s="57"/>
      <c r="C83" s="57"/>
      <c r="D83" s="57"/>
      <c r="E83" s="58"/>
      <c r="F83" s="59"/>
      <c r="G83" s="60">
        <f>SUM(G81:H82)</f>
        <v>0</v>
      </c>
      <c r="H83" s="61"/>
      <c r="I83" s="62"/>
    </row>
    <row r="85" spans="1:9" x14ac:dyDescent="0.2">
      <c r="B85" s="3" t="s">
        <v>44</v>
      </c>
    </row>
  </sheetData>
  <mergeCells count="26">
    <mergeCell ref="A83:E83"/>
    <mergeCell ref="G83:H83"/>
    <mergeCell ref="B80:E80"/>
    <mergeCell ref="G80:H80"/>
    <mergeCell ref="B81:E81"/>
    <mergeCell ref="G81:H81"/>
    <mergeCell ref="B82:E82"/>
    <mergeCell ref="G82:H82"/>
    <mergeCell ref="B54:H54"/>
    <mergeCell ref="G55:H55"/>
    <mergeCell ref="A56:A57"/>
    <mergeCell ref="A64:B64"/>
    <mergeCell ref="A74:B74"/>
    <mergeCell ref="B78:H78"/>
    <mergeCell ref="A27:B27"/>
    <mergeCell ref="B30:H30"/>
    <mergeCell ref="G31:H31"/>
    <mergeCell ref="A32:A33"/>
    <mergeCell ref="A40:B40"/>
    <mergeCell ref="A50:B50"/>
    <mergeCell ref="B1:H1"/>
    <mergeCell ref="B3:H3"/>
    <mergeCell ref="B7:H7"/>
    <mergeCell ref="G8:H8"/>
    <mergeCell ref="A9:A10"/>
    <mergeCell ref="A17:B17"/>
  </mergeCells>
  <conditionalFormatting sqref="D28:H29 D5:H6 D51:H53 D75:H76">
    <cfRule type="cellIs" dxfId="8" priority="8" stopIfTrue="1" operator="equal">
      <formula>0</formula>
    </cfRule>
  </conditionalFormatting>
  <conditionalFormatting sqref="G83:H83">
    <cfRule type="cellIs" dxfId="7" priority="9" stopIfTrue="1" operator="equal">
      <formula>0</formula>
    </cfRule>
  </conditionalFormatting>
  <conditionalFormatting sqref="H11:H17 H20:H27 D27:G27 D17:G17">
    <cfRule type="cellIs" dxfId="6" priority="7" stopIfTrue="1" operator="equal">
      <formula>0</formula>
    </cfRule>
  </conditionalFormatting>
  <conditionalFormatting sqref="H43:H50 D50:G50 H34:H39">
    <cfRule type="cellIs" dxfId="5" priority="6" stopIfTrue="1" operator="equal">
      <formula>0</formula>
    </cfRule>
  </conditionalFormatting>
  <conditionalFormatting sqref="H67:H74 D74:G74 H58:H63">
    <cfRule type="cellIs" dxfId="4" priority="3" stopIfTrue="1" operator="equal">
      <formula>0</formula>
    </cfRule>
  </conditionalFormatting>
  <conditionalFormatting sqref="H40">
    <cfRule type="cellIs" dxfId="3" priority="5" stopIfTrue="1" operator="equal">
      <formula>0</formula>
    </cfRule>
  </conditionalFormatting>
  <conditionalFormatting sqref="C40:G40">
    <cfRule type="cellIs" dxfId="2" priority="4" stopIfTrue="1" operator="equal">
      <formula>0</formula>
    </cfRule>
  </conditionalFormatting>
  <conditionalFormatting sqref="H64">
    <cfRule type="cellIs" dxfId="1" priority="2" stopIfTrue="1" operator="equal">
      <formula>0</formula>
    </cfRule>
  </conditionalFormatting>
  <conditionalFormatting sqref="C64:G64">
    <cfRule type="cellIs" dxfId="0" priority="1" stopIfTrue="1" operator="equal">
      <formula>0</formula>
    </cfRule>
  </conditionalFormatting>
  <pageMargins left="0.7" right="0.7" top="0.75" bottom="0.75" header="0.3" footer="0.3"/>
  <pageSetup paperSize="9" scale="78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2020-02-19T09:03:28Z</dcterms:created>
  <dcterms:modified xsi:type="dcterms:W3CDTF">2020-02-19T09:03:59Z</dcterms:modified>
</cp:coreProperties>
</file>