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11.mell mérleg" sheetId="1" r:id="rId1"/>
  </sheets>
  <definedNames/>
  <calcPr fullCalcOnLoad="1"/>
</workbook>
</file>

<file path=xl/sharedStrings.xml><?xml version="1.0" encoding="utf-8"?>
<sst xmlns="http://schemas.openxmlformats.org/spreadsheetml/2006/main" count="222" uniqueCount="66">
  <si>
    <t>LÁNYCSÓK KÖZSÉG ÖNKORMÁNYZAT</t>
  </si>
  <si>
    <t>2012. ÉVI  TERVEZETT PÉNZÜGYI MÉRLEGE</t>
  </si>
  <si>
    <t>Ezer forintban</t>
  </si>
  <si>
    <t>BEVÉTEL MEGNEVEZÉSE</t>
  </si>
  <si>
    <t>ELŐIR.</t>
  </si>
  <si>
    <t>MÓD.</t>
  </si>
  <si>
    <t>KIADÁS MEGNEVEZÉSE</t>
  </si>
  <si>
    <t xml:space="preserve"> Intézm.működ.bevétel</t>
  </si>
  <si>
    <t>Személyi juttatás</t>
  </si>
  <si>
    <t xml:space="preserve"> Támog.ért.működ.bevétel</t>
  </si>
  <si>
    <t>Munkaad.terh.jár.</t>
  </si>
  <si>
    <t>Közhatalmi bevételek</t>
  </si>
  <si>
    <t>Dologi kiadás</t>
  </si>
  <si>
    <t xml:space="preserve"> Önk.költségvetési támog.</t>
  </si>
  <si>
    <t>Egyéb folyó kiad.</t>
  </si>
  <si>
    <t>- ebből rövid lej.hitel kamata</t>
  </si>
  <si>
    <t>- ebből fejl. c.hitel kamata</t>
  </si>
  <si>
    <t>Támog.tám.ért.kiad.</t>
  </si>
  <si>
    <t>Intézményi finanszírozások</t>
  </si>
  <si>
    <t>Működési c. bevételek</t>
  </si>
  <si>
    <t>Működési c. kiadások</t>
  </si>
  <si>
    <t>Felújítás</t>
  </si>
  <si>
    <t xml:space="preserve"> Támog.ért felhalmozási .bevétel</t>
  </si>
  <si>
    <t>Beruházás</t>
  </si>
  <si>
    <t>Önk.saj.felh.és tőke bevétel</t>
  </si>
  <si>
    <t>Befektetéssel kapcsolatos kiadás</t>
  </si>
  <si>
    <t>Felhalmozási bevételek</t>
  </si>
  <si>
    <t>Felhalmozási kiadások</t>
  </si>
  <si>
    <t>Rövid lejáratú hitelfelvétel likvid</t>
  </si>
  <si>
    <t>Rövid lejáratú hiteltörlesztés likvid</t>
  </si>
  <si>
    <t>Rövid lej. Hiteltörl. IKSZT</t>
  </si>
  <si>
    <t>Hosszú lejáratú hitel felvétel működési</t>
  </si>
  <si>
    <t>(hosszú  lej. Hitel törlesztés) Beruházási hitel</t>
  </si>
  <si>
    <t>Hosszú lejáratú hitel felvétel fejlesztési MFB</t>
  </si>
  <si>
    <t>(hosszú  lej. Hitel törleszté MFB</t>
  </si>
  <si>
    <t>hosszú lejáratú működési c . Hitel</t>
  </si>
  <si>
    <t>Finanszírozási bevételek</t>
  </si>
  <si>
    <t>Finanszírozási kiadások</t>
  </si>
  <si>
    <t>Költségvetési tartalék</t>
  </si>
  <si>
    <t>Átfutó kiadás</t>
  </si>
  <si>
    <t>Pénzkészlet 2012.12.31.</t>
  </si>
  <si>
    <t>Átfutó bevétel</t>
  </si>
  <si>
    <t>BEVÉTEL ÖSSZESEN</t>
  </si>
  <si>
    <t>KIADÁS ÖSSZESEN</t>
  </si>
  <si>
    <t>KÖRJEGYZŐSÉG</t>
  </si>
  <si>
    <t>2012.ÉVI  TERVEZETT PÉNZÜGYI MÉRLEGE</t>
  </si>
  <si>
    <t>Intézményi finanszírozás</t>
  </si>
  <si>
    <t>Előző évi költségvetési tartalék</t>
  </si>
  <si>
    <t>Átfutó kiadások</t>
  </si>
  <si>
    <t>LÁNYCSÓKI ÁMK</t>
  </si>
  <si>
    <t>Közhatalmi bevétel</t>
  </si>
  <si>
    <t>LÁNYCSÓKI ÓVODA</t>
  </si>
  <si>
    <t>Pénzkészlet 2012.12.31</t>
  </si>
  <si>
    <t>LÁNYCSÓKI GONDOZÁSI KÖZPONT</t>
  </si>
  <si>
    <t>2012.ÉVI TERVEZETT PÉNZÜGYI MÉRLEGE</t>
  </si>
  <si>
    <t>LÁNYCSÓK KÖZSÉG ÖNKORMÁNYZAT ÉS KÖLTSÉGVETÉSI SZERVEINEK 2012.ÉVI TERVEZETT ÖSSZEVONT PÉNZÜGYI MÉRLEGE</t>
  </si>
  <si>
    <t>EREDETI</t>
  </si>
  <si>
    <t>Tartalék</t>
  </si>
  <si>
    <t>Támogatásértékű felhalmozási bevételek (DDOP buszöböl)</t>
  </si>
  <si>
    <t>Befektetéssel kapcsolatos kiadások</t>
  </si>
  <si>
    <t xml:space="preserve">11/1.melléklet   a 6/2012 (II.13.) számú önkormányzati rendelethez </t>
  </si>
  <si>
    <t xml:space="preserve">11/2.melléklet   a 6/2012 (II.13.) számú önkormányzati rendelethez </t>
  </si>
  <si>
    <t xml:space="preserve">11/3.melléklet  a 6/2012 (II.13.) számú önkormányzati rendelethez </t>
  </si>
  <si>
    <t xml:space="preserve">11/4.melléklet   a 6/2012 (II.13.) számú önkormányzati rendelethez </t>
  </si>
  <si>
    <t>11/5.melléklet  a 6/2012 (II.13.) számú önkormányzati rendelethez</t>
  </si>
  <si>
    <t>11/6.melléklet   a 6/2012 (II.13.) számú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</si>
</sst>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0.0"/>
    <numFmt numFmtId="167" formatCode="_-* #,##0.000\ _F_t_-;\-* #,##0.000\ _F_t_-;_-* &quot;-&quot;??\ _F_t_-;_-@_-"/>
    <numFmt numFmtId="168" formatCode="#,##0.0"/>
    <numFmt numFmtId="169" formatCode="0.000"/>
    <numFmt numFmtId="170" formatCode="0.0000"/>
    <numFmt numFmtId="171" formatCode="0.00000"/>
  </numFmts>
  <fonts count="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9" xfId="0" applyFont="1" applyBorder="1" applyAlignment="1">
      <alignment/>
    </xf>
    <xf numFmtId="49" fontId="3" fillId="0" borderId="9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3" fontId="2" fillId="0" borderId="9" xfId="0" applyNumberFormat="1" applyFont="1" applyBorder="1" applyAlignment="1">
      <alignment/>
    </xf>
    <xf numFmtId="49" fontId="1" fillId="0" borderId="9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10" xfId="0" applyFont="1" applyBorder="1" applyAlignment="1">
      <alignment/>
    </xf>
    <xf numFmtId="3" fontId="2" fillId="0" borderId="1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3" fontId="1" fillId="0" borderId="8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8" xfId="0" applyFont="1" applyBorder="1" applyAlignment="1">
      <alignment/>
    </xf>
    <xf numFmtId="3" fontId="1" fillId="0" borderId="14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22" xfId="0" applyFont="1" applyBorder="1" applyAlignment="1">
      <alignment/>
    </xf>
    <xf numFmtId="3" fontId="2" fillId="0" borderId="23" xfId="0" applyNumberFormat="1" applyFont="1" applyBorder="1" applyAlignment="1">
      <alignment/>
    </xf>
    <xf numFmtId="0" fontId="2" fillId="0" borderId="22" xfId="0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3" fontId="2" fillId="0" borderId="21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31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3"/>
  <sheetViews>
    <sheetView tabSelected="1" workbookViewId="0" topLeftCell="A214">
      <selection activeCell="A156" sqref="A156"/>
    </sheetView>
  </sheetViews>
  <sheetFormatPr defaultColWidth="9.140625" defaultRowHeight="12.75"/>
  <cols>
    <col min="1" max="2" width="9.140625" style="1" customWidth="1"/>
    <col min="3" max="3" width="6.8515625" style="1" customWidth="1"/>
    <col min="4" max="4" width="15.421875" style="1" customWidth="1"/>
    <col min="5" max="5" width="9.57421875" style="1" customWidth="1"/>
    <col min="6" max="7" width="9.140625" style="1" customWidth="1"/>
    <col min="8" max="8" width="6.421875" style="1" customWidth="1"/>
    <col min="9" max="9" width="13.57421875" style="1" customWidth="1"/>
    <col min="10" max="16384" width="9.140625" style="1" customWidth="1"/>
  </cols>
  <sheetData>
    <row r="1" ht="12.75">
      <c r="A1" s="1" t="s">
        <v>60</v>
      </c>
    </row>
    <row r="3" spans="1:9" ht="12.75">
      <c r="A3" s="2" t="s">
        <v>0</v>
      </c>
      <c r="B3" s="2"/>
      <c r="C3" s="2"/>
      <c r="D3" s="2"/>
      <c r="E3" s="2"/>
      <c r="F3" s="2"/>
      <c r="G3" s="2"/>
      <c r="H3" s="2"/>
      <c r="I3" s="2"/>
    </row>
    <row r="4" spans="1:9" ht="12.75">
      <c r="A4" s="2" t="s">
        <v>1</v>
      </c>
      <c r="B4" s="2"/>
      <c r="C4" s="2"/>
      <c r="D4" s="2"/>
      <c r="E4" s="2"/>
      <c r="F4" s="2"/>
      <c r="G4" s="2"/>
      <c r="H4" s="2"/>
      <c r="I4" s="2"/>
    </row>
    <row r="6" spans="4:10" ht="13.5" thickBot="1">
      <c r="D6" s="3"/>
      <c r="E6" s="3"/>
      <c r="J6" s="3" t="s">
        <v>2</v>
      </c>
    </row>
    <row r="7" spans="1:10" ht="12.75">
      <c r="A7" s="4" t="s">
        <v>3</v>
      </c>
      <c r="B7" s="5"/>
      <c r="C7" s="5"/>
      <c r="D7" s="6" t="s">
        <v>4</v>
      </c>
      <c r="E7" s="7" t="s">
        <v>5</v>
      </c>
      <c r="F7" s="8" t="s">
        <v>6</v>
      </c>
      <c r="G7" s="5"/>
      <c r="H7" s="5"/>
      <c r="I7" s="6" t="s">
        <v>4</v>
      </c>
      <c r="J7" s="9" t="s">
        <v>5</v>
      </c>
    </row>
    <row r="8" spans="1:10" ht="12.75">
      <c r="A8" s="10" t="s">
        <v>7</v>
      </c>
      <c r="B8" s="11"/>
      <c r="C8" s="12"/>
      <c r="D8" s="13">
        <v>14402</v>
      </c>
      <c r="E8" s="14">
        <v>14402</v>
      </c>
      <c r="F8" s="15" t="s">
        <v>8</v>
      </c>
      <c r="G8" s="11"/>
      <c r="H8" s="11"/>
      <c r="I8" s="13">
        <v>56537</v>
      </c>
      <c r="J8" s="16">
        <v>66113</v>
      </c>
    </row>
    <row r="9" spans="1:10" ht="12.75">
      <c r="A9" s="17" t="s">
        <v>9</v>
      </c>
      <c r="B9" s="18"/>
      <c r="C9" s="18"/>
      <c r="D9" s="13">
        <v>74350</v>
      </c>
      <c r="E9" s="19">
        <v>73998</v>
      </c>
      <c r="F9" s="20" t="s">
        <v>10</v>
      </c>
      <c r="G9" s="18"/>
      <c r="H9" s="18"/>
      <c r="I9" s="13">
        <v>14001</v>
      </c>
      <c r="J9" s="16">
        <v>14426</v>
      </c>
    </row>
    <row r="10" spans="1:10" ht="12.75">
      <c r="A10" s="10" t="s">
        <v>11</v>
      </c>
      <c r="B10" s="11"/>
      <c r="C10" s="12"/>
      <c r="D10" s="13">
        <v>128500</v>
      </c>
      <c r="E10" s="14">
        <v>128500</v>
      </c>
      <c r="F10" s="15" t="s">
        <v>12</v>
      </c>
      <c r="G10" s="11"/>
      <c r="H10" s="11"/>
      <c r="I10" s="13">
        <v>37640</v>
      </c>
      <c r="J10" s="16">
        <v>65901</v>
      </c>
    </row>
    <row r="11" spans="1:10" ht="12.75">
      <c r="A11" s="10" t="s">
        <v>13</v>
      </c>
      <c r="B11" s="18"/>
      <c r="C11" s="18"/>
      <c r="D11" s="13">
        <v>185523</v>
      </c>
      <c r="E11" s="19">
        <v>320700</v>
      </c>
      <c r="F11" s="20" t="s">
        <v>14</v>
      </c>
      <c r="G11" s="18"/>
      <c r="H11" s="18"/>
      <c r="I11" s="13">
        <v>4999</v>
      </c>
      <c r="J11" s="16">
        <v>6753</v>
      </c>
    </row>
    <row r="12" spans="1:10" ht="12.75">
      <c r="A12" s="10"/>
      <c r="B12" s="11"/>
      <c r="C12" s="12"/>
      <c r="D12" s="21"/>
      <c r="E12" s="21"/>
      <c r="F12" s="22" t="s">
        <v>15</v>
      </c>
      <c r="G12" s="22"/>
      <c r="H12" s="23"/>
      <c r="I12" s="13">
        <v>3000</v>
      </c>
      <c r="J12" s="16">
        <v>4159</v>
      </c>
    </row>
    <row r="13" spans="1:10" ht="12.75">
      <c r="A13" s="10"/>
      <c r="B13" s="11"/>
      <c r="C13" s="12"/>
      <c r="D13" s="24"/>
      <c r="E13" s="24"/>
      <c r="F13" s="25" t="s">
        <v>16</v>
      </c>
      <c r="G13" s="25"/>
      <c r="H13" s="26"/>
      <c r="I13" s="13">
        <v>300</v>
      </c>
      <c r="J13" s="16">
        <v>894</v>
      </c>
    </row>
    <row r="14" spans="1:10" ht="12.75">
      <c r="A14" s="27"/>
      <c r="B14" s="28"/>
      <c r="C14" s="29"/>
      <c r="D14" s="21"/>
      <c r="E14" s="15"/>
      <c r="F14" s="15" t="s">
        <v>17</v>
      </c>
      <c r="G14" s="11"/>
      <c r="H14" s="11"/>
      <c r="I14" s="13">
        <v>66139</v>
      </c>
      <c r="J14" s="16">
        <v>75560</v>
      </c>
    </row>
    <row r="15" spans="1:10" ht="12.75">
      <c r="A15" s="27"/>
      <c r="B15" s="28"/>
      <c r="C15" s="29"/>
      <c r="D15" s="21"/>
      <c r="E15" s="15"/>
      <c r="F15" s="15" t="s">
        <v>18</v>
      </c>
      <c r="G15" s="11"/>
      <c r="H15" s="11"/>
      <c r="I15" s="13">
        <v>226380</v>
      </c>
      <c r="J15" s="16">
        <v>195741</v>
      </c>
    </row>
    <row r="16" spans="1:10" ht="12.75">
      <c r="A16" s="27"/>
      <c r="B16" s="28"/>
      <c r="C16" s="29"/>
      <c r="D16" s="21"/>
      <c r="E16" s="15"/>
      <c r="F16" s="15"/>
      <c r="G16" s="11"/>
      <c r="H16" s="11"/>
      <c r="I16" s="13"/>
      <c r="J16" s="16"/>
    </row>
    <row r="17" spans="1:10" ht="12.75">
      <c r="A17" s="30" t="s">
        <v>19</v>
      </c>
      <c r="B17" s="28"/>
      <c r="C17" s="29"/>
      <c r="D17" s="24">
        <f>SUM(D8:D15)</f>
        <v>402775</v>
      </c>
      <c r="E17" s="24">
        <f>SUM(E8:E15)</f>
        <v>537600</v>
      </c>
      <c r="F17" s="31" t="s">
        <v>20</v>
      </c>
      <c r="G17" s="11"/>
      <c r="H17" s="11"/>
      <c r="I17" s="24">
        <f>SUM(I8+I9+I10+I11+I14+I15)</f>
        <v>405696</v>
      </c>
      <c r="J17" s="32">
        <f>SUM(J8+J9+J10+J11+J14+J15)</f>
        <v>424494</v>
      </c>
    </row>
    <row r="18" spans="1:10" ht="12.75">
      <c r="A18" s="10"/>
      <c r="B18" s="11"/>
      <c r="C18" s="12"/>
      <c r="D18" s="13"/>
      <c r="E18" s="14"/>
      <c r="F18" s="15" t="s">
        <v>21</v>
      </c>
      <c r="G18" s="11"/>
      <c r="H18" s="11"/>
      <c r="I18" s="13">
        <v>2955</v>
      </c>
      <c r="J18" s="16">
        <v>48100</v>
      </c>
    </row>
    <row r="19" spans="1:10" ht="12.75">
      <c r="A19" s="17" t="s">
        <v>22</v>
      </c>
      <c r="B19" s="18"/>
      <c r="C19" s="18"/>
      <c r="D19" s="13"/>
      <c r="E19" s="19">
        <v>4750</v>
      </c>
      <c r="F19" s="20" t="s">
        <v>23</v>
      </c>
      <c r="G19" s="18"/>
      <c r="H19" s="18"/>
      <c r="I19" s="13">
        <v>1900</v>
      </c>
      <c r="J19" s="16">
        <v>1900</v>
      </c>
    </row>
    <row r="20" spans="1:10" ht="12.75">
      <c r="A20" s="10" t="s">
        <v>24</v>
      </c>
      <c r="B20" s="11"/>
      <c r="C20" s="12"/>
      <c r="D20" s="21">
        <v>10000</v>
      </c>
      <c r="E20" s="15">
        <v>10000</v>
      </c>
      <c r="F20" s="15" t="s">
        <v>25</v>
      </c>
      <c r="G20" s="11"/>
      <c r="H20" s="11"/>
      <c r="I20" s="13"/>
      <c r="J20" s="16"/>
    </row>
    <row r="21" spans="1:11" ht="12.75">
      <c r="A21" s="30" t="s">
        <v>26</v>
      </c>
      <c r="B21" s="11"/>
      <c r="C21" s="12"/>
      <c r="D21" s="24">
        <f>SUM(D19:D20)</f>
        <v>10000</v>
      </c>
      <c r="E21" s="24">
        <f>SUM(E19:E20)</f>
        <v>14750</v>
      </c>
      <c r="F21" s="31" t="s">
        <v>27</v>
      </c>
      <c r="G21" s="11"/>
      <c r="H21" s="11"/>
      <c r="I21" s="24">
        <f>SUM(I18:I20)</f>
        <v>4855</v>
      </c>
      <c r="J21" s="32">
        <f>SUM(J18:J20)</f>
        <v>50000</v>
      </c>
      <c r="K21" s="33"/>
    </row>
    <row r="22" spans="1:10" ht="12.75">
      <c r="A22" s="10"/>
      <c r="B22" s="11"/>
      <c r="C22" s="12"/>
      <c r="D22" s="13"/>
      <c r="E22" s="34"/>
      <c r="F22" s="18"/>
      <c r="G22" s="11"/>
      <c r="H22" s="11"/>
      <c r="I22" s="21"/>
      <c r="J22" s="16"/>
    </row>
    <row r="23" spans="1:10" ht="12.75">
      <c r="A23" s="10" t="s">
        <v>28</v>
      </c>
      <c r="B23" s="11"/>
      <c r="C23" s="12"/>
      <c r="D23" s="13">
        <v>10000</v>
      </c>
      <c r="E23" s="14">
        <v>71704</v>
      </c>
      <c r="F23" s="10" t="s">
        <v>29</v>
      </c>
      <c r="G23" s="11"/>
      <c r="H23" s="12"/>
      <c r="I23" s="13"/>
      <c r="J23" s="35">
        <v>106222</v>
      </c>
    </row>
    <row r="24" spans="1:11" ht="12.75" customHeight="1">
      <c r="A24" s="10"/>
      <c r="B24" s="11"/>
      <c r="C24" s="12"/>
      <c r="D24" s="13"/>
      <c r="E24" s="14"/>
      <c r="F24" s="36" t="s">
        <v>30</v>
      </c>
      <c r="G24" s="18"/>
      <c r="H24" s="18"/>
      <c r="I24" s="13">
        <v>20000</v>
      </c>
      <c r="J24" s="16">
        <v>20000</v>
      </c>
      <c r="K24" s="33"/>
    </row>
    <row r="25" spans="1:10" ht="12.75" customHeight="1">
      <c r="A25" s="37" t="s">
        <v>31</v>
      </c>
      <c r="B25" s="38"/>
      <c r="C25" s="39"/>
      <c r="D25" s="13">
        <v>10000</v>
      </c>
      <c r="E25" s="14">
        <v>10000</v>
      </c>
      <c r="F25" s="11" t="s">
        <v>32</v>
      </c>
      <c r="G25" s="11"/>
      <c r="H25" s="12"/>
      <c r="I25" s="13">
        <v>2224</v>
      </c>
      <c r="J25" s="16">
        <v>5042</v>
      </c>
    </row>
    <row r="26" spans="1:10" ht="12.75">
      <c r="A26" s="37" t="s">
        <v>33</v>
      </c>
      <c r="B26" s="38"/>
      <c r="C26" s="39"/>
      <c r="D26" s="13"/>
      <c r="E26" s="14"/>
      <c r="F26" s="11" t="s">
        <v>34</v>
      </c>
      <c r="G26" s="18"/>
      <c r="H26" s="18"/>
      <c r="I26" s="13"/>
      <c r="J26" s="16">
        <v>8296</v>
      </c>
    </row>
    <row r="27" spans="1:10" ht="12.75">
      <c r="A27" s="30"/>
      <c r="B27" s="11"/>
      <c r="C27" s="12"/>
      <c r="D27" s="13"/>
      <c r="E27" s="14"/>
      <c r="F27" s="15" t="s">
        <v>35</v>
      </c>
      <c r="G27" s="11"/>
      <c r="H27" s="12"/>
      <c r="I27" s="40"/>
      <c r="J27" s="16">
        <v>20000</v>
      </c>
    </row>
    <row r="28" spans="1:10" ht="12.75">
      <c r="A28" s="30"/>
      <c r="B28" s="11"/>
      <c r="C28" s="12"/>
      <c r="D28" s="13"/>
      <c r="E28" s="14"/>
      <c r="F28" s="15"/>
      <c r="G28" s="11"/>
      <c r="H28" s="12"/>
      <c r="I28" s="40"/>
      <c r="J28" s="16"/>
    </row>
    <row r="29" spans="1:10" ht="12.75">
      <c r="A29" s="30" t="s">
        <v>36</v>
      </c>
      <c r="B29" s="11"/>
      <c r="C29" s="12"/>
      <c r="D29" s="41">
        <f>SUM(D23:D27)</f>
        <v>20000</v>
      </c>
      <c r="E29" s="41">
        <f>SUM(E23:E27)</f>
        <v>81704</v>
      </c>
      <c r="F29" s="42" t="s">
        <v>37</v>
      </c>
      <c r="G29" s="11"/>
      <c r="H29" s="12"/>
      <c r="I29" s="41">
        <f>SUM(I23:I28)</f>
        <v>22224</v>
      </c>
      <c r="J29" s="32">
        <f>SUM(J23:J28)</f>
        <v>159560</v>
      </c>
    </row>
    <row r="30" spans="1:10" ht="12.75">
      <c r="A30" s="30" t="s">
        <v>38</v>
      </c>
      <c r="B30" s="11"/>
      <c r="C30" s="12"/>
      <c r="D30" s="13"/>
      <c r="E30" s="14"/>
      <c r="F30" s="43" t="s">
        <v>39</v>
      </c>
      <c r="G30" s="11"/>
      <c r="H30" s="40"/>
      <c r="I30" s="40"/>
      <c r="J30" s="16"/>
    </row>
    <row r="31" spans="1:10" ht="12.75">
      <c r="A31" s="44"/>
      <c r="B31" s="36"/>
      <c r="C31" s="45"/>
      <c r="D31" s="46"/>
      <c r="E31" s="47"/>
      <c r="F31" s="15" t="s">
        <v>40</v>
      </c>
      <c r="G31" s="11"/>
      <c r="H31" s="12"/>
      <c r="I31" s="21"/>
      <c r="J31" s="16"/>
    </row>
    <row r="32" spans="1:10" ht="12.75">
      <c r="A32" s="48" t="s">
        <v>41</v>
      </c>
      <c r="B32" s="36"/>
      <c r="C32" s="45"/>
      <c r="D32" s="46"/>
      <c r="E32" s="46"/>
      <c r="F32" s="49"/>
      <c r="G32" s="36"/>
      <c r="H32" s="50"/>
      <c r="I32" s="46"/>
      <c r="J32" s="51"/>
    </row>
    <row r="33" spans="1:10" ht="13.5" thickBot="1">
      <c r="A33" s="44"/>
      <c r="B33" s="36"/>
      <c r="C33" s="45"/>
      <c r="D33" s="46"/>
      <c r="E33" s="47"/>
      <c r="F33" s="52"/>
      <c r="G33" s="36"/>
      <c r="H33" s="36"/>
      <c r="I33" s="53"/>
      <c r="J33" s="51"/>
    </row>
    <row r="34" spans="1:10" ht="13.5" thickBot="1">
      <c r="A34" s="54" t="s">
        <v>42</v>
      </c>
      <c r="B34" s="55"/>
      <c r="C34" s="55"/>
      <c r="D34" s="56">
        <f>SUM(D17+D21+D29)</f>
        <v>432775</v>
      </c>
      <c r="E34" s="56">
        <f>SUM(E17+E21+E29)</f>
        <v>634054</v>
      </c>
      <c r="F34" s="57" t="s">
        <v>43</v>
      </c>
      <c r="G34" s="55"/>
      <c r="H34" s="55"/>
      <c r="I34" s="58">
        <f>SUM(I17+I21+I29)</f>
        <v>432775</v>
      </c>
      <c r="J34" s="59">
        <f>SUM(J17+J21+J29)</f>
        <v>634054</v>
      </c>
    </row>
    <row r="37" ht="12.75">
      <c r="A37" s="1" t="s">
        <v>61</v>
      </c>
    </row>
    <row r="39" spans="1:9" ht="12.75">
      <c r="A39" s="2" t="s">
        <v>44</v>
      </c>
      <c r="B39" s="2"/>
      <c r="C39" s="2"/>
      <c r="D39" s="2"/>
      <c r="E39" s="2"/>
      <c r="F39" s="2"/>
      <c r="G39" s="2"/>
      <c r="H39" s="2"/>
      <c r="I39" s="2"/>
    </row>
    <row r="40" spans="1:9" ht="12.75">
      <c r="A40" s="2" t="s">
        <v>45</v>
      </c>
      <c r="B40" s="2"/>
      <c r="C40" s="2"/>
      <c r="D40" s="2"/>
      <c r="E40" s="2"/>
      <c r="F40" s="2"/>
      <c r="G40" s="2"/>
      <c r="H40" s="2"/>
      <c r="I40" s="2"/>
    </row>
    <row r="42" spans="4:10" ht="13.5" thickBot="1">
      <c r="D42" s="3"/>
      <c r="E42" s="3"/>
      <c r="J42" s="3" t="s">
        <v>2</v>
      </c>
    </row>
    <row r="43" spans="1:10" ht="12.75">
      <c r="A43" s="4" t="s">
        <v>3</v>
      </c>
      <c r="B43" s="5"/>
      <c r="C43" s="5"/>
      <c r="D43" s="6" t="s">
        <v>4</v>
      </c>
      <c r="E43" s="7" t="s">
        <v>5</v>
      </c>
      <c r="F43" s="8" t="s">
        <v>6</v>
      </c>
      <c r="G43" s="5"/>
      <c r="H43" s="5"/>
      <c r="I43" s="6" t="s">
        <v>4</v>
      </c>
      <c r="J43" s="9" t="s">
        <v>5</v>
      </c>
    </row>
    <row r="44" spans="1:10" ht="12.75">
      <c r="A44" s="10" t="s">
        <v>7</v>
      </c>
      <c r="B44" s="11"/>
      <c r="C44" s="12"/>
      <c r="D44" s="13">
        <v>0</v>
      </c>
      <c r="E44" s="14"/>
      <c r="F44" s="15" t="s">
        <v>8</v>
      </c>
      <c r="G44" s="11"/>
      <c r="H44" s="12"/>
      <c r="I44" s="13">
        <v>29949</v>
      </c>
      <c r="J44" s="16">
        <v>31553</v>
      </c>
    </row>
    <row r="45" spans="1:10" ht="12.75">
      <c r="A45" s="17" t="s">
        <v>9</v>
      </c>
      <c r="B45" s="18"/>
      <c r="C45" s="18"/>
      <c r="D45" s="13">
        <v>0</v>
      </c>
      <c r="E45" s="19"/>
      <c r="F45" s="20" t="s">
        <v>10</v>
      </c>
      <c r="G45" s="18"/>
      <c r="H45" s="18"/>
      <c r="I45" s="13">
        <v>7461</v>
      </c>
      <c r="J45" s="16">
        <v>7709</v>
      </c>
    </row>
    <row r="46" spans="1:10" ht="12.75">
      <c r="A46" s="10" t="s">
        <v>11</v>
      </c>
      <c r="B46" s="11"/>
      <c r="C46" s="12"/>
      <c r="D46" s="13">
        <v>0</v>
      </c>
      <c r="E46" s="14"/>
      <c r="F46" s="15" t="s">
        <v>12</v>
      </c>
      <c r="G46" s="11"/>
      <c r="H46" s="12"/>
      <c r="I46" s="13">
        <v>7162</v>
      </c>
      <c r="J46" s="16">
        <v>7302</v>
      </c>
    </row>
    <row r="47" spans="1:10" ht="12.75">
      <c r="A47" s="10" t="s">
        <v>13</v>
      </c>
      <c r="B47" s="18"/>
      <c r="C47" s="18"/>
      <c r="D47" s="13">
        <v>0</v>
      </c>
      <c r="E47" s="19"/>
      <c r="F47" s="20" t="s">
        <v>14</v>
      </c>
      <c r="G47" s="18"/>
      <c r="H47" s="18"/>
      <c r="I47" s="13">
        <v>428</v>
      </c>
      <c r="J47" s="16">
        <v>428</v>
      </c>
    </row>
    <row r="48" spans="1:10" ht="12.75">
      <c r="A48" s="10" t="s">
        <v>46</v>
      </c>
      <c r="B48" s="11"/>
      <c r="C48" s="12"/>
      <c r="D48" s="21">
        <v>45000</v>
      </c>
      <c r="E48" s="21">
        <v>47552</v>
      </c>
      <c r="F48" s="22" t="s">
        <v>15</v>
      </c>
      <c r="G48" s="22"/>
      <c r="H48" s="23"/>
      <c r="I48" s="13">
        <v>0</v>
      </c>
      <c r="J48" s="16"/>
    </row>
    <row r="49" spans="1:10" ht="12.75">
      <c r="A49" s="10"/>
      <c r="B49" s="11"/>
      <c r="C49" s="12"/>
      <c r="D49" s="24"/>
      <c r="E49" s="24"/>
      <c r="F49" s="25" t="s">
        <v>16</v>
      </c>
      <c r="G49" s="25"/>
      <c r="H49" s="26"/>
      <c r="I49" s="13">
        <v>0</v>
      </c>
      <c r="J49" s="16"/>
    </row>
    <row r="50" spans="1:10" ht="12.75">
      <c r="A50" s="27"/>
      <c r="B50" s="28"/>
      <c r="C50" s="29"/>
      <c r="D50" s="21"/>
      <c r="E50" s="15"/>
      <c r="F50" s="15" t="s">
        <v>17</v>
      </c>
      <c r="G50" s="11"/>
      <c r="H50" s="12"/>
      <c r="I50" s="13">
        <v>0</v>
      </c>
      <c r="J50" s="16"/>
    </row>
    <row r="51" spans="1:10" ht="12.75">
      <c r="A51" s="27"/>
      <c r="B51" s="28"/>
      <c r="C51" s="29"/>
      <c r="D51" s="21"/>
      <c r="E51" s="15"/>
      <c r="F51" s="15"/>
      <c r="G51" s="11"/>
      <c r="H51" s="12"/>
      <c r="I51" s="13"/>
      <c r="J51" s="16"/>
    </row>
    <row r="52" spans="1:10" ht="12.75">
      <c r="A52" s="30" t="s">
        <v>19</v>
      </c>
      <c r="B52" s="28"/>
      <c r="C52" s="29"/>
      <c r="D52" s="24">
        <f>SUM(D44:D51)</f>
        <v>45000</v>
      </c>
      <c r="E52" s="24">
        <f>SUM(E44:E51)</f>
        <v>47552</v>
      </c>
      <c r="F52" s="31" t="s">
        <v>20</v>
      </c>
      <c r="G52" s="11"/>
      <c r="H52" s="12"/>
      <c r="I52" s="24">
        <f>SUM(I44+I45+I46+I47+I50+I51)</f>
        <v>45000</v>
      </c>
      <c r="J52" s="32">
        <f>SUM(J44+J45+J46+J47+J50+J51)</f>
        <v>46992</v>
      </c>
    </row>
    <row r="53" spans="1:10" ht="12.75">
      <c r="A53" s="10"/>
      <c r="B53" s="11"/>
      <c r="C53" s="12"/>
      <c r="D53" s="13"/>
      <c r="E53" s="14"/>
      <c r="F53" s="15" t="s">
        <v>21</v>
      </c>
      <c r="G53" s="11"/>
      <c r="H53" s="12"/>
      <c r="I53" s="13">
        <v>0</v>
      </c>
      <c r="J53" s="35">
        <v>0</v>
      </c>
    </row>
    <row r="54" spans="1:10" ht="12.75">
      <c r="A54" s="10"/>
      <c r="B54" s="11"/>
      <c r="C54" s="12"/>
      <c r="D54" s="21"/>
      <c r="E54" s="20"/>
      <c r="F54" s="20" t="s">
        <v>23</v>
      </c>
      <c r="G54" s="18"/>
      <c r="H54" s="18"/>
      <c r="I54" s="13">
        <v>0</v>
      </c>
      <c r="J54" s="35">
        <v>560</v>
      </c>
    </row>
    <row r="55" spans="1:10" ht="12.75">
      <c r="A55" s="10"/>
      <c r="B55" s="11"/>
      <c r="C55" s="12"/>
      <c r="D55" s="21"/>
      <c r="E55" s="15"/>
      <c r="F55" s="15"/>
      <c r="G55" s="11"/>
      <c r="H55" s="12"/>
      <c r="I55" s="13"/>
      <c r="J55" s="16"/>
    </row>
    <row r="56" spans="1:10" ht="12.75">
      <c r="A56" s="30" t="s">
        <v>26</v>
      </c>
      <c r="B56" s="11"/>
      <c r="C56" s="12"/>
      <c r="D56" s="24">
        <f>SUM(D54:D55)</f>
        <v>0</v>
      </c>
      <c r="E56" s="24">
        <f>SUM(E54:E55)</f>
        <v>0</v>
      </c>
      <c r="F56" s="31" t="s">
        <v>27</v>
      </c>
      <c r="G56" s="11"/>
      <c r="H56" s="12"/>
      <c r="I56" s="24">
        <f>SUM(I53:I55)</f>
        <v>0</v>
      </c>
      <c r="J56" s="32">
        <f>SUM(J53:J55)</f>
        <v>560</v>
      </c>
    </row>
    <row r="57" spans="1:10" ht="12.75">
      <c r="A57" s="10"/>
      <c r="B57" s="11"/>
      <c r="C57" s="12"/>
      <c r="D57" s="13"/>
      <c r="E57" s="34"/>
      <c r="F57" s="21"/>
      <c r="G57" s="21"/>
      <c r="H57" s="21"/>
      <c r="I57" s="21"/>
      <c r="J57" s="16"/>
    </row>
    <row r="58" spans="1:10" ht="12.75">
      <c r="A58" s="30" t="s">
        <v>47</v>
      </c>
      <c r="B58" s="11"/>
      <c r="C58" s="12"/>
      <c r="D58" s="24"/>
      <c r="E58" s="41"/>
      <c r="F58" s="43" t="s">
        <v>48</v>
      </c>
      <c r="G58" s="21"/>
      <c r="H58" s="21"/>
      <c r="I58" s="13"/>
      <c r="J58" s="16"/>
    </row>
    <row r="59" spans="1:10" ht="12.75">
      <c r="A59" s="30"/>
      <c r="B59" s="11"/>
      <c r="C59" s="12"/>
      <c r="D59" s="24"/>
      <c r="E59" s="41"/>
      <c r="F59" s="15" t="s">
        <v>40</v>
      </c>
      <c r="G59" s="18"/>
      <c r="H59" s="18"/>
      <c r="I59" s="60"/>
      <c r="J59" s="16"/>
    </row>
    <row r="60" spans="1:10" ht="12.75">
      <c r="A60" s="10"/>
      <c r="B60" s="11"/>
      <c r="C60" s="12"/>
      <c r="D60" s="13"/>
      <c r="E60" s="14"/>
      <c r="F60" s="15"/>
      <c r="G60" s="11"/>
      <c r="H60" s="40"/>
      <c r="I60" s="13"/>
      <c r="J60" s="16"/>
    </row>
    <row r="61" spans="1:10" ht="13.5" thickBot="1">
      <c r="A61" s="44"/>
      <c r="B61" s="36"/>
      <c r="C61" s="45"/>
      <c r="D61" s="46"/>
      <c r="E61" s="47"/>
      <c r="F61" s="52"/>
      <c r="G61" s="36"/>
      <c r="H61" s="36"/>
      <c r="I61" s="53"/>
      <c r="J61" s="51"/>
    </row>
    <row r="62" spans="1:11" ht="13.5" thickBot="1">
      <c r="A62" s="54" t="s">
        <v>42</v>
      </c>
      <c r="B62" s="55"/>
      <c r="C62" s="55"/>
      <c r="D62" s="56">
        <f>SUM(D52+D56+D58)</f>
        <v>45000</v>
      </c>
      <c r="E62" s="56">
        <f>SUM(E52+E56+E58)</f>
        <v>47552</v>
      </c>
      <c r="F62" s="54" t="s">
        <v>43</v>
      </c>
      <c r="G62" s="55"/>
      <c r="H62" s="55"/>
      <c r="I62" s="56">
        <f>SUM(I52+I56+I58+I57)</f>
        <v>45000</v>
      </c>
      <c r="J62" s="56">
        <f>SUM(J52+J56+J58+J57)</f>
        <v>47552</v>
      </c>
      <c r="K62" s="33"/>
    </row>
    <row r="67" ht="12.75">
      <c r="A67" s="1" t="s">
        <v>62</v>
      </c>
    </row>
    <row r="69" spans="1:9" ht="12.75">
      <c r="A69" s="2" t="s">
        <v>49</v>
      </c>
      <c r="B69" s="2"/>
      <c r="C69" s="2"/>
      <c r="D69" s="2"/>
      <c r="E69" s="2"/>
      <c r="F69" s="2"/>
      <c r="G69" s="2"/>
      <c r="H69" s="2"/>
      <c r="I69" s="2"/>
    </row>
    <row r="70" spans="1:9" ht="12.75">
      <c r="A70" s="2" t="s">
        <v>45</v>
      </c>
      <c r="B70" s="2"/>
      <c r="C70" s="2"/>
      <c r="D70" s="2"/>
      <c r="E70" s="2"/>
      <c r="F70" s="2"/>
      <c r="G70" s="2"/>
      <c r="H70" s="2"/>
      <c r="I70" s="2"/>
    </row>
    <row r="72" spans="4:10" ht="13.5" thickBot="1">
      <c r="D72" s="3"/>
      <c r="E72" s="3"/>
      <c r="J72" s="3" t="s">
        <v>2</v>
      </c>
    </row>
    <row r="73" spans="1:10" ht="12.75">
      <c r="A73" s="4" t="s">
        <v>3</v>
      </c>
      <c r="B73" s="5"/>
      <c r="C73" s="5"/>
      <c r="D73" s="6" t="s">
        <v>4</v>
      </c>
      <c r="E73" s="7" t="s">
        <v>5</v>
      </c>
      <c r="F73" s="8" t="s">
        <v>6</v>
      </c>
      <c r="G73" s="5"/>
      <c r="H73" s="5"/>
      <c r="I73" s="6" t="s">
        <v>4</v>
      </c>
      <c r="J73" s="9" t="s">
        <v>5</v>
      </c>
    </row>
    <row r="74" spans="1:10" ht="12.75">
      <c r="A74" s="10" t="s">
        <v>7</v>
      </c>
      <c r="B74" s="11"/>
      <c r="C74" s="12"/>
      <c r="D74" s="13">
        <v>11255</v>
      </c>
      <c r="E74" s="14">
        <v>11255</v>
      </c>
      <c r="F74" s="15" t="s">
        <v>8</v>
      </c>
      <c r="G74" s="11"/>
      <c r="H74" s="12"/>
      <c r="I74" s="13">
        <v>55025</v>
      </c>
      <c r="J74" s="16">
        <v>59889</v>
      </c>
    </row>
    <row r="75" spans="1:10" ht="12.75">
      <c r="A75" s="17" t="s">
        <v>9</v>
      </c>
      <c r="B75" s="18"/>
      <c r="C75" s="18"/>
      <c r="D75" s="13">
        <v>4781</v>
      </c>
      <c r="E75" s="19">
        <v>5806</v>
      </c>
      <c r="F75" s="20" t="s">
        <v>10</v>
      </c>
      <c r="G75" s="18"/>
      <c r="H75" s="18"/>
      <c r="I75" s="13">
        <v>14508</v>
      </c>
      <c r="J75" s="16">
        <v>15325</v>
      </c>
    </row>
    <row r="76" spans="1:10" ht="12.75">
      <c r="A76" s="10" t="s">
        <v>50</v>
      </c>
      <c r="B76" s="11"/>
      <c r="C76" s="12"/>
      <c r="D76" s="13">
        <v>0</v>
      </c>
      <c r="E76" s="14"/>
      <c r="F76" s="15" t="s">
        <v>12</v>
      </c>
      <c r="G76" s="11"/>
      <c r="H76" s="12"/>
      <c r="I76" s="13">
        <v>23638</v>
      </c>
      <c r="J76" s="16">
        <v>24178</v>
      </c>
    </row>
    <row r="77" spans="1:10" ht="12.75">
      <c r="A77" s="10" t="s">
        <v>13</v>
      </c>
      <c r="B77" s="18"/>
      <c r="C77" s="18"/>
      <c r="D77" s="13">
        <v>0</v>
      </c>
      <c r="E77" s="19"/>
      <c r="F77" s="20" t="s">
        <v>14</v>
      </c>
      <c r="G77" s="18"/>
      <c r="H77" s="18"/>
      <c r="I77" s="13">
        <v>434</v>
      </c>
      <c r="J77" s="16">
        <v>434</v>
      </c>
    </row>
    <row r="78" spans="1:10" ht="12.75">
      <c r="A78" s="10" t="s">
        <v>46</v>
      </c>
      <c r="B78" s="11"/>
      <c r="C78" s="12"/>
      <c r="D78" s="21">
        <v>106742</v>
      </c>
      <c r="E78" s="21">
        <v>83287</v>
      </c>
      <c r="F78" s="22" t="s">
        <v>15</v>
      </c>
      <c r="G78" s="22"/>
      <c r="H78" s="23"/>
      <c r="I78" s="13">
        <v>0</v>
      </c>
      <c r="J78" s="16"/>
    </row>
    <row r="79" spans="1:10" ht="12.75">
      <c r="A79" s="10"/>
      <c r="B79" s="11"/>
      <c r="C79" s="12"/>
      <c r="D79" s="24"/>
      <c r="E79" s="24"/>
      <c r="F79" s="25" t="s">
        <v>16</v>
      </c>
      <c r="G79" s="25"/>
      <c r="H79" s="26"/>
      <c r="I79" s="13">
        <v>0</v>
      </c>
      <c r="J79" s="16"/>
    </row>
    <row r="80" spans="1:10" ht="12.75">
      <c r="A80" s="27"/>
      <c r="B80" s="28"/>
      <c r="C80" s="29"/>
      <c r="D80" s="21"/>
      <c r="E80" s="15"/>
      <c r="F80" s="15" t="s">
        <v>17</v>
      </c>
      <c r="G80" s="11"/>
      <c r="H80" s="12"/>
      <c r="I80" s="13">
        <v>0</v>
      </c>
      <c r="J80" s="16">
        <v>522</v>
      </c>
    </row>
    <row r="81" spans="1:10" ht="12.75">
      <c r="A81" s="27"/>
      <c r="B81" s="28"/>
      <c r="C81" s="29"/>
      <c r="D81" s="21"/>
      <c r="E81" s="15"/>
      <c r="F81" s="15"/>
      <c r="G81" s="11"/>
      <c r="H81" s="12"/>
      <c r="I81" s="13"/>
      <c r="J81" s="16"/>
    </row>
    <row r="82" spans="1:10" ht="12.75">
      <c r="A82" s="30" t="s">
        <v>19</v>
      </c>
      <c r="B82" s="28"/>
      <c r="C82" s="29"/>
      <c r="D82" s="24">
        <f>SUM(D74:D81)</f>
        <v>122778</v>
      </c>
      <c r="E82" s="24">
        <f>SUM(E74:E81)</f>
        <v>100348</v>
      </c>
      <c r="F82" s="31" t="s">
        <v>20</v>
      </c>
      <c r="G82" s="11"/>
      <c r="H82" s="12"/>
      <c r="I82" s="24">
        <f>SUM(I74+I75+I76+I77+I80+I81)</f>
        <v>93605</v>
      </c>
      <c r="J82" s="32">
        <f>SUM(J74+J75+J76+J77+J80+J81)</f>
        <v>100348</v>
      </c>
    </row>
    <row r="83" spans="1:10" ht="12.75">
      <c r="A83" s="10"/>
      <c r="B83" s="11"/>
      <c r="C83" s="12"/>
      <c r="D83" s="13"/>
      <c r="E83" s="14"/>
      <c r="F83" s="15" t="s">
        <v>21</v>
      </c>
      <c r="G83" s="11"/>
      <c r="H83" s="12"/>
      <c r="I83" s="13">
        <v>29173</v>
      </c>
      <c r="J83" s="16">
        <v>0</v>
      </c>
    </row>
    <row r="84" spans="1:10" ht="12.75">
      <c r="A84" s="10"/>
      <c r="B84" s="11"/>
      <c r="C84" s="12"/>
      <c r="D84" s="21"/>
      <c r="E84" s="20"/>
      <c r="F84" s="20" t="s">
        <v>23</v>
      </c>
      <c r="G84" s="18"/>
      <c r="H84" s="18"/>
      <c r="I84" s="13">
        <v>0</v>
      </c>
      <c r="J84" s="16">
        <v>0</v>
      </c>
    </row>
    <row r="85" spans="1:10" ht="12.75">
      <c r="A85" s="10"/>
      <c r="B85" s="11"/>
      <c r="C85" s="12"/>
      <c r="D85" s="21"/>
      <c r="E85" s="15"/>
      <c r="F85" s="15"/>
      <c r="G85" s="11"/>
      <c r="H85" s="12"/>
      <c r="I85" s="13"/>
      <c r="J85" s="16"/>
    </row>
    <row r="86" spans="1:10" ht="12.75">
      <c r="A86" s="30" t="s">
        <v>26</v>
      </c>
      <c r="B86" s="11"/>
      <c r="C86" s="12"/>
      <c r="D86" s="24">
        <f>SUM(D84:D85)</f>
        <v>0</v>
      </c>
      <c r="E86" s="24">
        <f>SUM(E84:E85)</f>
        <v>0</v>
      </c>
      <c r="F86" s="31" t="s">
        <v>27</v>
      </c>
      <c r="G86" s="11"/>
      <c r="H86" s="12"/>
      <c r="I86" s="24">
        <f>SUM(I83:I85)</f>
        <v>29173</v>
      </c>
      <c r="J86" s="32">
        <f>SUM(J83:J85)</f>
        <v>0</v>
      </c>
    </row>
    <row r="87" spans="1:10" ht="12.75">
      <c r="A87" s="10"/>
      <c r="B87" s="11"/>
      <c r="C87" s="12"/>
      <c r="D87" s="13"/>
      <c r="E87" s="14"/>
      <c r="F87" s="31"/>
      <c r="G87" s="11"/>
      <c r="H87" s="12"/>
      <c r="I87" s="21"/>
      <c r="J87" s="16"/>
    </row>
    <row r="88" spans="1:10" ht="12.75">
      <c r="A88" s="30"/>
      <c r="B88" s="11"/>
      <c r="C88" s="12"/>
      <c r="D88" s="24"/>
      <c r="E88" s="41"/>
      <c r="F88" s="43" t="s">
        <v>48</v>
      </c>
      <c r="G88" s="11"/>
      <c r="H88" s="12"/>
      <c r="I88" s="13"/>
      <c r="J88" s="16"/>
    </row>
    <row r="89" spans="1:10" ht="12.75">
      <c r="A89" s="30"/>
      <c r="B89" s="11"/>
      <c r="C89" s="12"/>
      <c r="D89" s="24"/>
      <c r="E89" s="61"/>
      <c r="F89" s="31" t="s">
        <v>40</v>
      </c>
      <c r="G89" s="18"/>
      <c r="H89" s="18"/>
      <c r="I89" s="24"/>
      <c r="J89" s="16"/>
    </row>
    <row r="90" spans="1:10" ht="12.75">
      <c r="A90" s="10"/>
      <c r="B90" s="11"/>
      <c r="C90" s="12"/>
      <c r="D90" s="13"/>
      <c r="E90" s="14"/>
      <c r="F90" s="15"/>
      <c r="G90" s="11"/>
      <c r="H90" s="40"/>
      <c r="I90" s="13"/>
      <c r="J90" s="16"/>
    </row>
    <row r="91" spans="1:10" ht="13.5" thickBot="1">
      <c r="A91" s="44"/>
      <c r="B91" s="36"/>
      <c r="C91" s="45"/>
      <c r="D91" s="46"/>
      <c r="E91" s="47"/>
      <c r="F91" s="52"/>
      <c r="G91" s="36"/>
      <c r="H91" s="36"/>
      <c r="I91" s="53"/>
      <c r="J91" s="51"/>
    </row>
    <row r="92" spans="1:10" ht="13.5" thickBot="1">
      <c r="A92" s="54" t="s">
        <v>42</v>
      </c>
      <c r="B92" s="55"/>
      <c r="C92" s="55"/>
      <c r="D92" s="56">
        <f>SUM(D82+D86+D88)</f>
        <v>122778</v>
      </c>
      <c r="E92" s="56">
        <f>SUM(E82+E86+E88)</f>
        <v>100348</v>
      </c>
      <c r="F92" s="57" t="s">
        <v>43</v>
      </c>
      <c r="G92" s="55"/>
      <c r="H92" s="55"/>
      <c r="I92" s="56">
        <f>SUM(I82+I86+I89+I87)</f>
        <v>122778</v>
      </c>
      <c r="J92" s="56">
        <f>SUM(J82+J86+J89+J87)</f>
        <v>100348</v>
      </c>
    </row>
    <row r="96" ht="12.75">
      <c r="A96" s="1" t="s">
        <v>63</v>
      </c>
    </row>
    <row r="98" spans="1:9" ht="12.75">
      <c r="A98" s="2" t="s">
        <v>51</v>
      </c>
      <c r="B98" s="2"/>
      <c r="C98" s="2"/>
      <c r="D98" s="2"/>
      <c r="E98" s="2"/>
      <c r="F98" s="2"/>
      <c r="G98" s="2"/>
      <c r="H98" s="2"/>
      <c r="I98" s="2"/>
    </row>
    <row r="99" spans="1:9" ht="12.75">
      <c r="A99" s="2" t="s">
        <v>45</v>
      </c>
      <c r="B99" s="2"/>
      <c r="C99" s="2"/>
      <c r="D99" s="2"/>
      <c r="E99" s="2"/>
      <c r="F99" s="2"/>
      <c r="G99" s="2"/>
      <c r="H99" s="2"/>
      <c r="I99" s="2"/>
    </row>
    <row r="101" spans="4:10" ht="13.5" thickBot="1">
      <c r="D101" s="3"/>
      <c r="E101" s="3"/>
      <c r="J101" s="3" t="s">
        <v>2</v>
      </c>
    </row>
    <row r="102" spans="1:10" ht="12.75">
      <c r="A102" s="4" t="s">
        <v>3</v>
      </c>
      <c r="B102" s="5"/>
      <c r="C102" s="5"/>
      <c r="D102" s="6" t="s">
        <v>4</v>
      </c>
      <c r="E102" s="7" t="s">
        <v>5</v>
      </c>
      <c r="F102" s="8" t="s">
        <v>6</v>
      </c>
      <c r="G102" s="5"/>
      <c r="H102" s="5"/>
      <c r="I102" s="6" t="s">
        <v>4</v>
      </c>
      <c r="J102" s="9" t="s">
        <v>5</v>
      </c>
    </row>
    <row r="103" spans="1:10" ht="12.75">
      <c r="A103" s="10" t="s">
        <v>7</v>
      </c>
      <c r="B103" s="11"/>
      <c r="C103" s="12"/>
      <c r="D103" s="13">
        <v>7397</v>
      </c>
      <c r="E103" s="14">
        <v>7397</v>
      </c>
      <c r="F103" s="15" t="s">
        <v>8</v>
      </c>
      <c r="G103" s="11"/>
      <c r="H103" s="12"/>
      <c r="I103" s="13">
        <v>40928</v>
      </c>
      <c r="J103" s="16">
        <v>42202</v>
      </c>
    </row>
    <row r="104" spans="1:10" ht="12.75">
      <c r="A104" s="17" t="s">
        <v>9</v>
      </c>
      <c r="B104" s="18"/>
      <c r="C104" s="18"/>
      <c r="D104" s="13">
        <v>11770</v>
      </c>
      <c r="E104" s="19">
        <v>11770</v>
      </c>
      <c r="F104" s="20" t="s">
        <v>10</v>
      </c>
      <c r="G104" s="18"/>
      <c r="H104" s="18"/>
      <c r="I104" s="13">
        <v>10523</v>
      </c>
      <c r="J104" s="16">
        <v>10915</v>
      </c>
    </row>
    <row r="105" spans="1:10" ht="12.75">
      <c r="A105" s="10" t="s">
        <v>11</v>
      </c>
      <c r="B105" s="11"/>
      <c r="C105" s="12"/>
      <c r="D105" s="13">
        <v>0</v>
      </c>
      <c r="E105" s="14"/>
      <c r="F105" s="15" t="s">
        <v>12</v>
      </c>
      <c r="G105" s="11"/>
      <c r="H105" s="12"/>
      <c r="I105" s="13">
        <v>13147</v>
      </c>
      <c r="J105" s="16">
        <v>13147</v>
      </c>
    </row>
    <row r="106" spans="1:10" ht="12.75">
      <c r="A106" s="10" t="s">
        <v>13</v>
      </c>
      <c r="B106" s="18"/>
      <c r="C106" s="18"/>
      <c r="D106" s="13">
        <v>0</v>
      </c>
      <c r="E106" s="19"/>
      <c r="F106" s="20" t="s">
        <v>14</v>
      </c>
      <c r="G106" s="18"/>
      <c r="H106" s="18"/>
      <c r="I106" s="13">
        <v>389</v>
      </c>
      <c r="J106" s="16">
        <v>389</v>
      </c>
    </row>
    <row r="107" spans="1:10" ht="12.75">
      <c r="A107" s="10" t="s">
        <v>46</v>
      </c>
      <c r="B107" s="11"/>
      <c r="C107" s="12"/>
      <c r="D107" s="21">
        <v>58792</v>
      </c>
      <c r="E107" s="21">
        <v>47486</v>
      </c>
      <c r="F107" s="22" t="s">
        <v>15</v>
      </c>
      <c r="G107" s="22"/>
      <c r="H107" s="23"/>
      <c r="I107" s="13">
        <v>0</v>
      </c>
      <c r="J107" s="16"/>
    </row>
    <row r="108" spans="1:10" ht="12.75">
      <c r="A108" s="10"/>
      <c r="B108" s="11"/>
      <c r="C108" s="12"/>
      <c r="D108" s="24"/>
      <c r="E108" s="24"/>
      <c r="F108" s="25" t="s">
        <v>16</v>
      </c>
      <c r="G108" s="25"/>
      <c r="H108" s="26"/>
      <c r="I108" s="13">
        <v>0</v>
      </c>
      <c r="J108" s="16"/>
    </row>
    <row r="109" spans="1:10" ht="12.75">
      <c r="A109" s="27"/>
      <c r="B109" s="28"/>
      <c r="C109" s="29"/>
      <c r="D109" s="21"/>
      <c r="E109" s="15"/>
      <c r="F109" s="15" t="s">
        <v>17</v>
      </c>
      <c r="G109" s="11"/>
      <c r="H109" s="12"/>
      <c r="I109" s="13">
        <v>0</v>
      </c>
      <c r="J109" s="16"/>
    </row>
    <row r="110" spans="1:10" ht="12.75">
      <c r="A110" s="27"/>
      <c r="B110" s="28"/>
      <c r="C110" s="29"/>
      <c r="D110" s="21"/>
      <c r="E110" s="15"/>
      <c r="F110" s="15"/>
      <c r="G110" s="11"/>
      <c r="H110" s="12"/>
      <c r="I110" s="13"/>
      <c r="J110" s="16"/>
    </row>
    <row r="111" spans="1:10" ht="12.75">
      <c r="A111" s="30" t="s">
        <v>19</v>
      </c>
      <c r="B111" s="28"/>
      <c r="C111" s="29"/>
      <c r="D111" s="24">
        <f>SUM(D103:D110)</f>
        <v>77959</v>
      </c>
      <c r="E111" s="24">
        <f>SUM(E103:E110)</f>
        <v>66653</v>
      </c>
      <c r="F111" s="31" t="s">
        <v>20</v>
      </c>
      <c r="G111" s="11"/>
      <c r="H111" s="12"/>
      <c r="I111" s="24">
        <f>SUM(I103+I104+I105+I106+I109+I110)</f>
        <v>64987</v>
      </c>
      <c r="J111" s="32">
        <f>SUM(J103+J104+J105+J106+J109+J110)</f>
        <v>66653</v>
      </c>
    </row>
    <row r="112" spans="1:10" ht="12.75">
      <c r="A112" s="10"/>
      <c r="B112" s="11"/>
      <c r="C112" s="12"/>
      <c r="D112" s="13"/>
      <c r="E112" s="14"/>
      <c r="F112" s="15" t="s">
        <v>21</v>
      </c>
      <c r="G112" s="11"/>
      <c r="H112" s="12"/>
      <c r="I112" s="13">
        <v>12972</v>
      </c>
      <c r="J112" s="16">
        <v>0</v>
      </c>
    </row>
    <row r="113" spans="1:10" ht="12.75">
      <c r="A113" s="10"/>
      <c r="B113" s="11"/>
      <c r="C113" s="12"/>
      <c r="D113" s="21"/>
      <c r="E113" s="20"/>
      <c r="F113" s="20" t="s">
        <v>23</v>
      </c>
      <c r="G113" s="18"/>
      <c r="H113" s="18"/>
      <c r="I113" s="13">
        <v>0</v>
      </c>
      <c r="J113" s="16">
        <v>0</v>
      </c>
    </row>
    <row r="114" spans="1:10" ht="12.75">
      <c r="A114" s="10"/>
      <c r="B114" s="11"/>
      <c r="C114" s="12"/>
      <c r="D114" s="21"/>
      <c r="E114" s="15"/>
      <c r="F114" s="15"/>
      <c r="G114" s="11"/>
      <c r="H114" s="12"/>
      <c r="I114" s="13"/>
      <c r="J114" s="16"/>
    </row>
    <row r="115" spans="1:10" ht="12.75">
      <c r="A115" s="30" t="s">
        <v>26</v>
      </c>
      <c r="B115" s="11"/>
      <c r="C115" s="12"/>
      <c r="D115" s="24">
        <f>SUM(D113:D114)</f>
        <v>0</v>
      </c>
      <c r="E115" s="41">
        <v>0</v>
      </c>
      <c r="F115" s="31" t="s">
        <v>27</v>
      </c>
      <c r="G115" s="11"/>
      <c r="H115" s="12"/>
      <c r="I115" s="24">
        <f>SUM(I112:I114)</f>
        <v>12972</v>
      </c>
      <c r="J115" s="16">
        <v>0</v>
      </c>
    </row>
    <row r="116" spans="1:10" ht="12.75">
      <c r="A116" s="10"/>
      <c r="B116" s="11"/>
      <c r="C116" s="12"/>
      <c r="D116" s="13"/>
      <c r="E116" s="14"/>
      <c r="F116" s="31"/>
      <c r="G116" s="11"/>
      <c r="H116" s="12"/>
      <c r="I116" s="21"/>
      <c r="J116" s="16"/>
    </row>
    <row r="117" spans="1:10" ht="12.75">
      <c r="A117" s="30"/>
      <c r="B117" s="11"/>
      <c r="C117" s="12"/>
      <c r="D117" s="24"/>
      <c r="E117" s="41"/>
      <c r="F117" s="43" t="s">
        <v>48</v>
      </c>
      <c r="G117" s="11"/>
      <c r="H117" s="12"/>
      <c r="I117" s="13"/>
      <c r="J117" s="16"/>
    </row>
    <row r="118" spans="1:10" ht="12.75">
      <c r="A118" s="30"/>
      <c r="B118" s="11"/>
      <c r="C118" s="12"/>
      <c r="D118" s="24"/>
      <c r="E118" s="61"/>
      <c r="F118" s="31" t="s">
        <v>52</v>
      </c>
      <c r="G118" s="18"/>
      <c r="H118" s="18"/>
      <c r="I118" s="24"/>
      <c r="J118" s="16"/>
    </row>
    <row r="119" spans="1:10" ht="12.75">
      <c r="A119" s="10"/>
      <c r="B119" s="11"/>
      <c r="C119" s="12"/>
      <c r="D119" s="13"/>
      <c r="E119" s="14"/>
      <c r="F119" s="15"/>
      <c r="G119" s="11"/>
      <c r="H119" s="40"/>
      <c r="I119" s="13"/>
      <c r="J119" s="16"/>
    </row>
    <row r="120" spans="1:10" ht="13.5" thickBot="1">
      <c r="A120" s="44"/>
      <c r="B120" s="36"/>
      <c r="C120" s="45"/>
      <c r="D120" s="46"/>
      <c r="E120" s="47"/>
      <c r="F120" s="52"/>
      <c r="G120" s="36"/>
      <c r="H120" s="36"/>
      <c r="I120" s="53"/>
      <c r="J120" s="51"/>
    </row>
    <row r="121" spans="1:10" ht="13.5" thickBot="1">
      <c r="A121" s="54" t="s">
        <v>42</v>
      </c>
      <c r="B121" s="55"/>
      <c r="C121" s="55"/>
      <c r="D121" s="56">
        <f>SUM(D111+D115+D117)</f>
        <v>77959</v>
      </c>
      <c r="E121" s="56">
        <f>SUM(E111+E115+E117)</f>
        <v>66653</v>
      </c>
      <c r="F121" s="57" t="s">
        <v>43</v>
      </c>
      <c r="G121" s="55"/>
      <c r="H121" s="55"/>
      <c r="I121" s="56">
        <f>SUM(I111+I115+I118+I116)</f>
        <v>77959</v>
      </c>
      <c r="J121" s="56">
        <f>SUM(J111+J115+J118+J116)</f>
        <v>66653</v>
      </c>
    </row>
    <row r="126" ht="12.75">
      <c r="A126" s="1" t="s">
        <v>64</v>
      </c>
    </row>
    <row r="128" spans="1:9" ht="12.75">
      <c r="A128" s="2" t="s">
        <v>53</v>
      </c>
      <c r="B128" s="2"/>
      <c r="C128" s="2"/>
      <c r="D128" s="2"/>
      <c r="E128" s="2"/>
      <c r="F128" s="2"/>
      <c r="G128" s="2"/>
      <c r="H128" s="2"/>
      <c r="I128" s="2"/>
    </row>
    <row r="129" spans="1:9" ht="12.75">
      <c r="A129" s="2" t="s">
        <v>54</v>
      </c>
      <c r="B129" s="2"/>
      <c r="C129" s="2"/>
      <c r="D129" s="2"/>
      <c r="E129" s="2"/>
      <c r="F129" s="2"/>
      <c r="G129" s="2"/>
      <c r="H129" s="2"/>
      <c r="I129" s="2"/>
    </row>
    <row r="131" spans="4:10" ht="13.5" thickBot="1">
      <c r="D131" s="3"/>
      <c r="E131" s="3"/>
      <c r="J131" s="3" t="s">
        <v>2</v>
      </c>
    </row>
    <row r="132" spans="1:10" ht="12.75">
      <c r="A132" s="4" t="s">
        <v>3</v>
      </c>
      <c r="B132" s="5"/>
      <c r="C132" s="5"/>
      <c r="D132" s="6" t="s">
        <v>4</v>
      </c>
      <c r="E132" s="7" t="s">
        <v>5</v>
      </c>
      <c r="F132" s="8" t="s">
        <v>6</v>
      </c>
      <c r="G132" s="5"/>
      <c r="H132" s="5"/>
      <c r="I132" s="62" t="s">
        <v>4</v>
      </c>
      <c r="J132" s="63" t="s">
        <v>5</v>
      </c>
    </row>
    <row r="133" spans="1:10" ht="12.75">
      <c r="A133" s="10" t="s">
        <v>7</v>
      </c>
      <c r="B133" s="11"/>
      <c r="C133" s="12"/>
      <c r="D133" s="13">
        <v>8222</v>
      </c>
      <c r="E133" s="14">
        <v>8222</v>
      </c>
      <c r="F133" s="15" t="s">
        <v>8</v>
      </c>
      <c r="G133" s="11"/>
      <c r="H133" s="12"/>
      <c r="I133" s="13">
        <v>13601</v>
      </c>
      <c r="J133" s="16">
        <v>15122</v>
      </c>
    </row>
    <row r="134" spans="1:10" ht="12.75">
      <c r="A134" s="17" t="s">
        <v>9</v>
      </c>
      <c r="B134" s="18"/>
      <c r="C134" s="18"/>
      <c r="D134" s="13">
        <v>1800</v>
      </c>
      <c r="E134" s="19">
        <v>1800</v>
      </c>
      <c r="F134" s="20" t="s">
        <v>10</v>
      </c>
      <c r="G134" s="18"/>
      <c r="H134" s="18"/>
      <c r="I134" s="13">
        <v>3612</v>
      </c>
      <c r="J134" s="16">
        <v>3661</v>
      </c>
    </row>
    <row r="135" spans="1:10" ht="12.75">
      <c r="A135" s="10" t="s">
        <v>11</v>
      </c>
      <c r="B135" s="11"/>
      <c r="C135" s="12"/>
      <c r="D135" s="13">
        <v>0</v>
      </c>
      <c r="E135" s="14"/>
      <c r="F135" s="15" t="s">
        <v>12</v>
      </c>
      <c r="G135" s="11"/>
      <c r="H135" s="12"/>
      <c r="I135" s="13">
        <v>8451</v>
      </c>
      <c r="J135" s="16">
        <v>8451</v>
      </c>
    </row>
    <row r="136" spans="1:10" ht="12.75">
      <c r="A136" s="10" t="s">
        <v>13</v>
      </c>
      <c r="B136" s="18"/>
      <c r="C136" s="18"/>
      <c r="D136" s="13">
        <v>0</v>
      </c>
      <c r="E136" s="19"/>
      <c r="F136" s="20" t="s">
        <v>14</v>
      </c>
      <c r="G136" s="18"/>
      <c r="H136" s="18"/>
      <c r="I136" s="13">
        <v>204</v>
      </c>
      <c r="J136" s="16">
        <v>204</v>
      </c>
    </row>
    <row r="137" spans="1:10" ht="12.75">
      <c r="A137" s="10" t="s">
        <v>46</v>
      </c>
      <c r="B137" s="11"/>
      <c r="C137" s="12"/>
      <c r="D137" s="21">
        <v>15846</v>
      </c>
      <c r="E137" s="21">
        <v>17416</v>
      </c>
      <c r="F137" s="22" t="s">
        <v>15</v>
      </c>
      <c r="G137" s="22"/>
      <c r="H137" s="23"/>
      <c r="I137" s="13">
        <v>0</v>
      </c>
      <c r="J137" s="16"/>
    </row>
    <row r="138" spans="1:10" ht="12.75">
      <c r="A138" s="10"/>
      <c r="B138" s="11"/>
      <c r="C138" s="12"/>
      <c r="D138" s="24"/>
      <c r="E138" s="24"/>
      <c r="F138" s="25" t="s">
        <v>16</v>
      </c>
      <c r="G138" s="25"/>
      <c r="H138" s="26"/>
      <c r="I138" s="13">
        <v>0</v>
      </c>
      <c r="J138" s="16"/>
    </row>
    <row r="139" spans="1:10" ht="12.75">
      <c r="A139" s="27"/>
      <c r="B139" s="28"/>
      <c r="C139" s="29"/>
      <c r="D139" s="21"/>
      <c r="E139" s="15"/>
      <c r="F139" s="15" t="s">
        <v>17</v>
      </c>
      <c r="G139" s="11"/>
      <c r="H139" s="12"/>
      <c r="I139" s="13">
        <v>0</v>
      </c>
      <c r="J139" s="16"/>
    </row>
    <row r="140" spans="1:10" ht="12.75">
      <c r="A140" s="27"/>
      <c r="B140" s="28"/>
      <c r="C140" s="29"/>
      <c r="D140" s="21"/>
      <c r="E140" s="15"/>
      <c r="F140" s="15"/>
      <c r="G140" s="11"/>
      <c r="H140" s="12"/>
      <c r="I140" s="13"/>
      <c r="J140" s="16"/>
    </row>
    <row r="141" spans="1:10" ht="12.75">
      <c r="A141" s="30" t="s">
        <v>19</v>
      </c>
      <c r="B141" s="28"/>
      <c r="C141" s="29"/>
      <c r="D141" s="24">
        <f>SUM(D133:D140)</f>
        <v>25868</v>
      </c>
      <c r="E141" s="24">
        <f>SUM(E133:E140)</f>
        <v>27438</v>
      </c>
      <c r="F141" s="31" t="s">
        <v>20</v>
      </c>
      <c r="G141" s="11"/>
      <c r="H141" s="12"/>
      <c r="I141" s="24">
        <f>SUM(I133+I134+I135+I136+I139+I140)</f>
        <v>25868</v>
      </c>
      <c r="J141" s="32">
        <f>SUM(J133+J134+J135+J136+J139+J140)</f>
        <v>27438</v>
      </c>
    </row>
    <row r="142" spans="1:10" ht="12.75">
      <c r="A142" s="10"/>
      <c r="B142" s="11"/>
      <c r="C142" s="12"/>
      <c r="D142" s="13"/>
      <c r="E142" s="14"/>
      <c r="F142" s="15" t="s">
        <v>21</v>
      </c>
      <c r="G142" s="11"/>
      <c r="H142" s="12"/>
      <c r="I142" s="13">
        <v>0</v>
      </c>
      <c r="J142" s="16"/>
    </row>
    <row r="143" spans="1:10" ht="12.75">
      <c r="A143" s="10"/>
      <c r="B143" s="11"/>
      <c r="C143" s="12"/>
      <c r="D143" s="21"/>
      <c r="E143" s="20"/>
      <c r="F143" s="20" t="s">
        <v>23</v>
      </c>
      <c r="G143" s="18"/>
      <c r="H143" s="18"/>
      <c r="I143" s="13">
        <v>0</v>
      </c>
      <c r="J143" s="16"/>
    </row>
    <row r="144" spans="1:10" ht="12.75">
      <c r="A144" s="10"/>
      <c r="B144" s="11"/>
      <c r="C144" s="12"/>
      <c r="D144" s="21"/>
      <c r="E144" s="15"/>
      <c r="F144" s="15"/>
      <c r="G144" s="11"/>
      <c r="H144" s="12"/>
      <c r="I144" s="13"/>
      <c r="J144" s="16"/>
    </row>
    <row r="145" spans="1:10" ht="12.75">
      <c r="A145" s="30" t="s">
        <v>26</v>
      </c>
      <c r="B145" s="11"/>
      <c r="C145" s="12"/>
      <c r="D145" s="24">
        <f>SUM(D143:D144)</f>
        <v>0</v>
      </c>
      <c r="E145" s="24">
        <f>SUM(E143:E144)</f>
        <v>0</v>
      </c>
      <c r="F145" s="31" t="s">
        <v>27</v>
      </c>
      <c r="G145" s="11"/>
      <c r="H145" s="12"/>
      <c r="I145" s="24">
        <f>SUM(I142:I144)</f>
        <v>0</v>
      </c>
      <c r="J145" s="32">
        <f>SUM(J142:J144)</f>
        <v>0</v>
      </c>
    </row>
    <row r="146" spans="1:10" ht="12.75">
      <c r="A146" s="10"/>
      <c r="B146" s="11"/>
      <c r="C146" s="12"/>
      <c r="D146" s="13"/>
      <c r="E146" s="14"/>
      <c r="F146" s="31"/>
      <c r="G146" s="11"/>
      <c r="H146" s="12"/>
      <c r="I146" s="21"/>
      <c r="J146" s="16"/>
    </row>
    <row r="147" spans="1:10" ht="12.75">
      <c r="A147" s="30"/>
      <c r="B147" s="11"/>
      <c r="C147" s="12"/>
      <c r="D147" s="24"/>
      <c r="E147" s="41"/>
      <c r="F147" s="43" t="s">
        <v>48</v>
      </c>
      <c r="G147" s="11"/>
      <c r="H147" s="12"/>
      <c r="I147" s="13"/>
      <c r="J147" s="16"/>
    </row>
    <row r="148" spans="1:10" ht="12.75">
      <c r="A148" s="30"/>
      <c r="B148" s="11"/>
      <c r="C148" s="12"/>
      <c r="D148" s="24"/>
      <c r="E148" s="61"/>
      <c r="F148" s="31" t="s">
        <v>52</v>
      </c>
      <c r="G148" s="18"/>
      <c r="H148" s="18"/>
      <c r="I148" s="24"/>
      <c r="J148" s="16"/>
    </row>
    <row r="149" spans="1:10" ht="12.75">
      <c r="A149" s="10"/>
      <c r="B149" s="11"/>
      <c r="C149" s="12"/>
      <c r="D149" s="13"/>
      <c r="E149" s="14"/>
      <c r="F149" s="15"/>
      <c r="G149" s="11"/>
      <c r="H149" s="40"/>
      <c r="I149" s="13"/>
      <c r="J149" s="16"/>
    </row>
    <row r="150" spans="1:10" ht="13.5" thickBot="1">
      <c r="A150" s="44"/>
      <c r="B150" s="36"/>
      <c r="C150" s="45"/>
      <c r="D150" s="46"/>
      <c r="E150" s="47"/>
      <c r="F150" s="52"/>
      <c r="G150" s="36"/>
      <c r="H150" s="36"/>
      <c r="I150" s="21"/>
      <c r="J150" s="16"/>
    </row>
    <row r="151" spans="1:10" ht="13.5" thickBot="1">
      <c r="A151" s="54" t="s">
        <v>42</v>
      </c>
      <c r="B151" s="55"/>
      <c r="C151" s="55"/>
      <c r="D151" s="64">
        <f>SUM(D141+D145+D147)</f>
        <v>25868</v>
      </c>
      <c r="E151" s="64">
        <f>SUM(E141+E145+E147)</f>
        <v>27438</v>
      </c>
      <c r="F151" s="57" t="s">
        <v>43</v>
      </c>
      <c r="G151" s="55"/>
      <c r="H151" s="55"/>
      <c r="I151" s="65">
        <f>SUM(I141+I145+I148+I147)</f>
        <v>25868</v>
      </c>
      <c r="J151" s="66">
        <f>SUM(J141+J145+J148+J147)</f>
        <v>27438</v>
      </c>
    </row>
    <row r="156" ht="12.75">
      <c r="A156" s="1" t="s">
        <v>65</v>
      </c>
    </row>
    <row r="158" spans="1:9" ht="28.5" customHeight="1">
      <c r="A158" s="67" t="s">
        <v>55</v>
      </c>
      <c r="B158" s="67"/>
      <c r="C158" s="67"/>
      <c r="D158" s="67"/>
      <c r="E158" s="67"/>
      <c r="F158" s="67"/>
      <c r="G158" s="67"/>
      <c r="H158" s="67"/>
      <c r="I158" s="67"/>
    </row>
    <row r="159" spans="1:9" ht="12.75">
      <c r="A159" s="68"/>
      <c r="B159" s="68"/>
      <c r="C159" s="68"/>
      <c r="D159" s="68"/>
      <c r="E159" s="68"/>
      <c r="F159" s="68"/>
      <c r="G159" s="68"/>
      <c r="H159" s="68"/>
      <c r="I159" s="68"/>
    </row>
    <row r="161" spans="4:10" ht="13.5" thickBot="1">
      <c r="D161" s="3"/>
      <c r="E161" s="3"/>
      <c r="J161" s="3" t="s">
        <v>2</v>
      </c>
    </row>
    <row r="162" spans="1:10" ht="12.75">
      <c r="A162" s="4" t="s">
        <v>3</v>
      </c>
      <c r="B162" s="5"/>
      <c r="C162" s="5"/>
      <c r="D162" s="6" t="s">
        <v>56</v>
      </c>
      <c r="E162" s="7" t="s">
        <v>5</v>
      </c>
      <c r="F162" s="5" t="s">
        <v>6</v>
      </c>
      <c r="G162" s="5"/>
      <c r="H162" s="5"/>
      <c r="I162" s="6" t="s">
        <v>56</v>
      </c>
      <c r="J162" s="9" t="s">
        <v>5</v>
      </c>
    </row>
    <row r="163" spans="1:10" ht="12.75">
      <c r="A163" s="10" t="s">
        <v>7</v>
      </c>
      <c r="B163" s="11"/>
      <c r="C163" s="12"/>
      <c r="D163" s="13">
        <v>41276</v>
      </c>
      <c r="E163" s="14">
        <v>41276</v>
      </c>
      <c r="F163" s="11" t="s">
        <v>8</v>
      </c>
      <c r="G163" s="11"/>
      <c r="H163" s="12"/>
      <c r="I163" s="13">
        <v>196040</v>
      </c>
      <c r="J163" s="16">
        <v>214879</v>
      </c>
    </row>
    <row r="164" spans="1:10" ht="12.75">
      <c r="A164" s="17" t="s">
        <v>9</v>
      </c>
      <c r="B164" s="18"/>
      <c r="C164" s="18"/>
      <c r="D164" s="13">
        <v>92701</v>
      </c>
      <c r="E164" s="19">
        <v>93374</v>
      </c>
      <c r="F164" s="18" t="s">
        <v>10</v>
      </c>
      <c r="G164" s="18"/>
      <c r="H164" s="18"/>
      <c r="I164" s="13">
        <v>50105</v>
      </c>
      <c r="J164" s="16">
        <v>52036</v>
      </c>
    </row>
    <row r="165" spans="1:10" ht="12.75">
      <c r="A165" s="10" t="s">
        <v>11</v>
      </c>
      <c r="B165" s="11"/>
      <c r="C165" s="12"/>
      <c r="D165" s="13">
        <v>128500</v>
      </c>
      <c r="E165" s="14">
        <v>128500</v>
      </c>
      <c r="F165" s="11" t="s">
        <v>12</v>
      </c>
      <c r="G165" s="11"/>
      <c r="H165" s="12"/>
      <c r="I165" s="13">
        <v>90038</v>
      </c>
      <c r="J165" s="16">
        <v>118979</v>
      </c>
    </row>
    <row r="166" spans="1:10" ht="12.75">
      <c r="A166" s="10" t="s">
        <v>13</v>
      </c>
      <c r="B166" s="18"/>
      <c r="C166" s="18"/>
      <c r="D166" s="13">
        <v>185523</v>
      </c>
      <c r="E166" s="19">
        <v>320700</v>
      </c>
      <c r="F166" s="18" t="s">
        <v>14</v>
      </c>
      <c r="G166" s="18"/>
      <c r="H166" s="18"/>
      <c r="I166" s="13">
        <v>6454</v>
      </c>
      <c r="J166" s="16">
        <v>8208</v>
      </c>
    </row>
    <row r="167" spans="1:10" ht="12.75">
      <c r="A167" s="10"/>
      <c r="B167" s="11"/>
      <c r="C167" s="12"/>
      <c r="D167" s="21"/>
      <c r="E167" s="21"/>
      <c r="F167" s="22" t="s">
        <v>15</v>
      </c>
      <c r="G167" s="22"/>
      <c r="H167" s="23"/>
      <c r="I167" s="13">
        <v>3000</v>
      </c>
      <c r="J167" s="16">
        <v>4159</v>
      </c>
    </row>
    <row r="168" spans="1:10" ht="12.75">
      <c r="A168" s="10"/>
      <c r="B168" s="11"/>
      <c r="C168" s="12"/>
      <c r="D168" s="24"/>
      <c r="E168" s="24"/>
      <c r="F168" s="25" t="s">
        <v>16</v>
      </c>
      <c r="G168" s="25"/>
      <c r="H168" s="26"/>
      <c r="I168" s="13">
        <v>300</v>
      </c>
      <c r="J168" s="16">
        <v>894</v>
      </c>
    </row>
    <row r="169" spans="1:10" ht="12.75">
      <c r="A169" s="27"/>
      <c r="B169" s="28"/>
      <c r="C169" s="29"/>
      <c r="D169" s="21"/>
      <c r="E169" s="15"/>
      <c r="F169" s="11" t="s">
        <v>17</v>
      </c>
      <c r="G169" s="11"/>
      <c r="H169" s="12"/>
      <c r="I169" s="13">
        <v>66139</v>
      </c>
      <c r="J169" s="16">
        <v>76082</v>
      </c>
    </row>
    <row r="170" spans="1:10" ht="12.75">
      <c r="A170" s="27"/>
      <c r="B170" s="28"/>
      <c r="C170" s="29"/>
      <c r="D170" s="21"/>
      <c r="E170" s="15"/>
      <c r="F170" s="11" t="s">
        <v>57</v>
      </c>
      <c r="G170" s="11"/>
      <c r="H170" s="12"/>
      <c r="I170" s="13"/>
      <c r="J170" s="16"/>
    </row>
    <row r="171" spans="1:10" ht="12.75">
      <c r="A171" s="30" t="s">
        <v>19</v>
      </c>
      <c r="B171" s="28"/>
      <c r="C171" s="29"/>
      <c r="D171" s="24">
        <f>SUM(D163:D170)</f>
        <v>448000</v>
      </c>
      <c r="E171" s="24">
        <f>SUM(E163:E170)</f>
        <v>583850</v>
      </c>
      <c r="F171" s="42" t="s">
        <v>20</v>
      </c>
      <c r="G171" s="11"/>
      <c r="H171" s="12"/>
      <c r="I171" s="24">
        <f>SUM(I163+I164+I165+I166+I169+I170)</f>
        <v>408776</v>
      </c>
      <c r="J171" s="32">
        <f>SUM(J163+J164+J165+J166+J169+J170)</f>
        <v>470184</v>
      </c>
    </row>
    <row r="172" spans="1:10" ht="12.75">
      <c r="A172" s="10"/>
      <c r="B172" s="11"/>
      <c r="C172" s="12"/>
      <c r="D172" s="13"/>
      <c r="E172" s="14"/>
      <c r="F172" s="11" t="s">
        <v>21</v>
      </c>
      <c r="G172" s="11"/>
      <c r="H172" s="12"/>
      <c r="I172" s="13">
        <v>45100</v>
      </c>
      <c r="J172" s="16">
        <v>48100</v>
      </c>
    </row>
    <row r="173" spans="1:10" ht="35.25" customHeight="1">
      <c r="A173" s="69" t="s">
        <v>58</v>
      </c>
      <c r="B173" s="70"/>
      <c r="C173" s="71"/>
      <c r="D173" s="21"/>
      <c r="E173" s="20">
        <v>4750</v>
      </c>
      <c r="F173" s="18" t="s">
        <v>23</v>
      </c>
      <c r="G173" s="18"/>
      <c r="H173" s="18"/>
      <c r="I173" s="13">
        <v>1900</v>
      </c>
      <c r="J173" s="16">
        <v>2460</v>
      </c>
    </row>
    <row r="174" spans="1:10" ht="12.75">
      <c r="A174" s="10" t="s">
        <v>24</v>
      </c>
      <c r="B174" s="11"/>
      <c r="C174" s="12"/>
      <c r="D174" s="21">
        <v>10000</v>
      </c>
      <c r="E174" s="15">
        <v>10000</v>
      </c>
      <c r="F174" s="11" t="s">
        <v>59</v>
      </c>
      <c r="G174" s="11"/>
      <c r="H174" s="12"/>
      <c r="I174" s="13"/>
      <c r="J174" s="16"/>
    </row>
    <row r="175" spans="1:10" ht="12.75">
      <c r="A175" s="30" t="s">
        <v>26</v>
      </c>
      <c r="B175" s="11"/>
      <c r="C175" s="12"/>
      <c r="D175" s="24">
        <f>SUM(D173:D174)</f>
        <v>10000</v>
      </c>
      <c r="E175" s="24">
        <f>SUM(E173:E174)</f>
        <v>14750</v>
      </c>
      <c r="F175" s="42" t="s">
        <v>27</v>
      </c>
      <c r="G175" s="11"/>
      <c r="H175" s="12"/>
      <c r="I175" s="24">
        <f>SUM(I172:I174)</f>
        <v>47000</v>
      </c>
      <c r="J175" s="32">
        <f>SUM(J172:J174)</f>
        <v>50560</v>
      </c>
    </row>
    <row r="176" spans="1:10" ht="12.75">
      <c r="A176" s="10"/>
      <c r="B176" s="11"/>
      <c r="C176" s="12"/>
      <c r="D176" s="13"/>
      <c r="E176" s="14"/>
      <c r="F176" s="42"/>
      <c r="G176" s="11"/>
      <c r="H176" s="12"/>
      <c r="I176" s="13"/>
      <c r="J176" s="35"/>
    </row>
    <row r="177" spans="1:10" ht="12.75">
      <c r="A177" s="10" t="s">
        <v>28</v>
      </c>
      <c r="B177" s="11"/>
      <c r="C177" s="12"/>
      <c r="D177" s="13">
        <v>10000</v>
      </c>
      <c r="E177" s="14">
        <v>71704</v>
      </c>
      <c r="F177" s="10" t="s">
        <v>29</v>
      </c>
      <c r="G177" s="11"/>
      <c r="H177" s="12"/>
      <c r="I177" s="13"/>
      <c r="J177" s="35">
        <v>106222</v>
      </c>
    </row>
    <row r="178" spans="1:10" ht="12.75">
      <c r="A178" s="10"/>
      <c r="B178" s="11"/>
      <c r="C178" s="12"/>
      <c r="D178" s="13"/>
      <c r="E178" s="14"/>
      <c r="F178" s="36" t="s">
        <v>30</v>
      </c>
      <c r="G178" s="18"/>
      <c r="H178" s="18"/>
      <c r="I178" s="13">
        <v>20000</v>
      </c>
      <c r="J178" s="16">
        <v>20000</v>
      </c>
    </row>
    <row r="179" spans="1:10" ht="24" customHeight="1">
      <c r="A179" s="37" t="s">
        <v>31</v>
      </c>
      <c r="B179" s="38"/>
      <c r="C179" s="39"/>
      <c r="D179" s="13">
        <v>10000</v>
      </c>
      <c r="E179" s="14">
        <v>10000</v>
      </c>
      <c r="F179" s="11" t="s">
        <v>32</v>
      </c>
      <c r="G179" s="11"/>
      <c r="H179" s="12"/>
      <c r="I179" s="13">
        <v>2224</v>
      </c>
      <c r="J179" s="16">
        <v>5042</v>
      </c>
    </row>
    <row r="180" spans="1:10" ht="26.25" customHeight="1">
      <c r="A180" s="37" t="s">
        <v>33</v>
      </c>
      <c r="B180" s="38"/>
      <c r="C180" s="39"/>
      <c r="D180" s="13"/>
      <c r="E180" s="14"/>
      <c r="F180" s="11" t="s">
        <v>34</v>
      </c>
      <c r="G180" s="18"/>
      <c r="H180" s="18"/>
      <c r="I180" s="13"/>
      <c r="J180" s="16">
        <v>8296</v>
      </c>
    </row>
    <row r="181" spans="1:10" ht="12.75">
      <c r="A181" s="30"/>
      <c r="B181" s="11"/>
      <c r="C181" s="12"/>
      <c r="D181" s="13"/>
      <c r="E181" s="14"/>
      <c r="F181" s="15" t="s">
        <v>35</v>
      </c>
      <c r="G181" s="11"/>
      <c r="H181" s="12"/>
      <c r="I181" s="40"/>
      <c r="J181" s="16">
        <v>20000</v>
      </c>
    </row>
    <row r="182" spans="1:10" ht="12.75">
      <c r="A182" s="30" t="s">
        <v>36</v>
      </c>
      <c r="B182" s="11"/>
      <c r="C182" s="12"/>
      <c r="D182" s="41">
        <f>SUM(D177:D181)</f>
        <v>20000</v>
      </c>
      <c r="E182" s="41">
        <f>SUM(E177:E181)</f>
        <v>81704</v>
      </c>
      <c r="F182" s="42" t="s">
        <v>37</v>
      </c>
      <c r="G182" s="11"/>
      <c r="H182" s="12"/>
      <c r="I182" s="41">
        <f>SUM(I177:I181)</f>
        <v>22224</v>
      </c>
      <c r="J182" s="32">
        <f>SUM(J177:J181)</f>
        <v>159560</v>
      </c>
    </row>
    <row r="183" spans="1:10" ht="12.75">
      <c r="A183" s="30" t="s">
        <v>38</v>
      </c>
      <c r="B183" s="11"/>
      <c r="C183" s="12"/>
      <c r="D183" s="13"/>
      <c r="E183" s="14"/>
      <c r="F183" s="43" t="s">
        <v>39</v>
      </c>
      <c r="G183" s="11"/>
      <c r="H183" s="40"/>
      <c r="I183" s="40"/>
      <c r="J183" s="16"/>
    </row>
    <row r="184" spans="1:10" ht="12.75">
      <c r="A184" s="44"/>
      <c r="B184" s="36"/>
      <c r="C184" s="45"/>
      <c r="D184" s="46"/>
      <c r="E184" s="47"/>
      <c r="F184" s="15" t="s">
        <v>40</v>
      </c>
      <c r="G184" s="11"/>
      <c r="H184" s="12"/>
      <c r="I184" s="21"/>
      <c r="J184" s="16"/>
    </row>
    <row r="185" spans="1:10" ht="13.5" thickBot="1">
      <c r="A185" s="48" t="s">
        <v>41</v>
      </c>
      <c r="B185" s="36"/>
      <c r="C185" s="45"/>
      <c r="D185" s="46"/>
      <c r="E185" s="46"/>
      <c r="F185" s="52"/>
      <c r="G185" s="36"/>
      <c r="H185" s="45"/>
      <c r="I185" s="53"/>
      <c r="J185" s="51"/>
    </row>
    <row r="186" spans="1:10" ht="13.5" thickBot="1">
      <c r="A186" s="54" t="s">
        <v>42</v>
      </c>
      <c r="B186" s="55"/>
      <c r="C186" s="72"/>
      <c r="D186" s="56">
        <f>SUM(D171+D175+D182)</f>
        <v>478000</v>
      </c>
      <c r="E186" s="56">
        <f>SUM(E171+E175+E182)</f>
        <v>680304</v>
      </c>
      <c r="F186" s="54" t="s">
        <v>43</v>
      </c>
      <c r="G186" s="55"/>
      <c r="H186" s="72"/>
      <c r="I186" s="56">
        <f>SUM(I171+I175+I182)</f>
        <v>478000</v>
      </c>
      <c r="J186" s="56">
        <f>SUM(J171+J175+J182)</f>
        <v>680304</v>
      </c>
    </row>
    <row r="216" spans="1:9" ht="12.75">
      <c r="A216" s="18"/>
      <c r="B216" s="18"/>
      <c r="C216" s="18"/>
      <c r="D216" s="18"/>
      <c r="E216" s="18"/>
      <c r="F216" s="18"/>
      <c r="G216" s="18"/>
      <c r="H216" s="18"/>
      <c r="I216" s="18"/>
    </row>
    <row r="217" spans="1:9" ht="12.75">
      <c r="A217" s="18"/>
      <c r="B217" s="18"/>
      <c r="C217" s="18"/>
      <c r="D217" s="18"/>
      <c r="E217" s="18"/>
      <c r="F217" s="18"/>
      <c r="G217" s="18"/>
      <c r="H217" s="18"/>
      <c r="I217" s="18"/>
    </row>
    <row r="218" spans="1:9" ht="12.75">
      <c r="A218" s="73"/>
      <c r="B218" s="73"/>
      <c r="C218" s="73"/>
      <c r="D218" s="73"/>
      <c r="E218" s="73"/>
      <c r="F218" s="73"/>
      <c r="G218" s="73"/>
      <c r="H218" s="73"/>
      <c r="I218" s="73"/>
    </row>
    <row r="219" spans="1:9" ht="12.75">
      <c r="A219" s="73"/>
      <c r="B219" s="73"/>
      <c r="C219" s="73"/>
      <c r="D219" s="73"/>
      <c r="E219" s="73"/>
      <c r="F219" s="73"/>
      <c r="G219" s="73"/>
      <c r="H219" s="73"/>
      <c r="I219" s="73"/>
    </row>
    <row r="220" spans="1:9" ht="12.75">
      <c r="A220" s="18"/>
      <c r="B220" s="18"/>
      <c r="C220" s="18"/>
      <c r="D220" s="18"/>
      <c r="E220" s="18"/>
      <c r="F220" s="18"/>
      <c r="G220" s="18"/>
      <c r="H220" s="18"/>
      <c r="I220" s="18"/>
    </row>
    <row r="221" spans="1:9" ht="12.75">
      <c r="A221" s="18"/>
      <c r="B221" s="18"/>
      <c r="C221" s="18"/>
      <c r="D221" s="74"/>
      <c r="E221" s="74"/>
      <c r="F221" s="18"/>
      <c r="G221" s="18"/>
      <c r="H221" s="18"/>
      <c r="I221" s="74"/>
    </row>
    <row r="222" spans="1:9" ht="12.75">
      <c r="A222" s="75"/>
      <c r="B222" s="75"/>
      <c r="C222" s="75"/>
      <c r="D222" s="76"/>
      <c r="E222" s="76"/>
      <c r="F222" s="75"/>
      <c r="G222" s="75"/>
      <c r="H222" s="75"/>
      <c r="I222" s="76"/>
    </row>
    <row r="223" spans="1:9" ht="12.75">
      <c r="A223" s="18"/>
      <c r="B223" s="18"/>
      <c r="C223" s="18"/>
      <c r="D223" s="34"/>
      <c r="E223" s="34"/>
      <c r="F223" s="18"/>
      <c r="G223" s="18"/>
      <c r="H223" s="18"/>
      <c r="I223" s="34"/>
    </row>
    <row r="224" spans="1:9" ht="12.75">
      <c r="A224" s="18"/>
      <c r="B224" s="18"/>
      <c r="C224" s="18"/>
      <c r="D224" s="34"/>
      <c r="E224" s="34"/>
      <c r="F224" s="18"/>
      <c r="G224" s="18"/>
      <c r="H224" s="18"/>
      <c r="I224" s="34"/>
    </row>
    <row r="225" spans="1:9" ht="12.75">
      <c r="A225" s="18"/>
      <c r="B225" s="18"/>
      <c r="C225" s="18"/>
      <c r="D225" s="34"/>
      <c r="E225" s="34"/>
      <c r="F225" s="18"/>
      <c r="G225" s="18"/>
      <c r="H225" s="18"/>
      <c r="I225" s="34"/>
    </row>
    <row r="226" spans="1:9" ht="12.75">
      <c r="A226" s="18"/>
      <c r="B226" s="18"/>
      <c r="C226" s="18"/>
      <c r="D226" s="34"/>
      <c r="E226" s="34"/>
      <c r="F226" s="18"/>
      <c r="G226" s="18"/>
      <c r="H226" s="18"/>
      <c r="I226" s="34"/>
    </row>
    <row r="227" spans="1:9" ht="12.75">
      <c r="A227" s="18"/>
      <c r="B227" s="18"/>
      <c r="C227" s="18"/>
      <c r="D227" s="18"/>
      <c r="E227" s="18"/>
      <c r="F227" s="77"/>
      <c r="G227" s="77"/>
      <c r="H227" s="77"/>
      <c r="I227" s="34"/>
    </row>
    <row r="228" spans="1:9" ht="12.75">
      <c r="A228" s="18"/>
      <c r="B228" s="18"/>
      <c r="C228" s="18"/>
      <c r="D228" s="78"/>
      <c r="E228" s="78"/>
      <c r="F228" s="77"/>
      <c r="G228" s="77"/>
      <c r="H228" s="77"/>
      <c r="I228" s="34"/>
    </row>
    <row r="229" spans="1:9" ht="12.75">
      <c r="A229" s="79"/>
      <c r="B229" s="79"/>
      <c r="C229" s="79"/>
      <c r="D229" s="18"/>
      <c r="E229" s="18"/>
      <c r="F229" s="18"/>
      <c r="G229" s="18"/>
      <c r="H229" s="18"/>
      <c r="I229" s="34"/>
    </row>
    <row r="230" spans="1:9" ht="12.75">
      <c r="A230" s="79"/>
      <c r="B230" s="79"/>
      <c r="C230" s="79"/>
      <c r="D230" s="18"/>
      <c r="E230" s="18"/>
      <c r="F230" s="18"/>
      <c r="G230" s="18"/>
      <c r="H230" s="18"/>
      <c r="I230" s="34"/>
    </row>
    <row r="231" spans="1:9" ht="12.75">
      <c r="A231" s="75"/>
      <c r="B231" s="79"/>
      <c r="C231" s="79"/>
      <c r="D231" s="78"/>
      <c r="E231" s="78"/>
      <c r="F231" s="75"/>
      <c r="G231" s="18"/>
      <c r="H231" s="18"/>
      <c r="I231" s="78"/>
    </row>
    <row r="232" spans="1:9" ht="12.75">
      <c r="A232" s="18"/>
      <c r="B232" s="18"/>
      <c r="C232" s="18"/>
      <c r="D232" s="34"/>
      <c r="E232" s="34"/>
      <c r="F232" s="18"/>
      <c r="G232" s="18"/>
      <c r="H232" s="18"/>
      <c r="I232" s="34"/>
    </row>
    <row r="233" spans="1:9" ht="12.75">
      <c r="A233" s="18"/>
      <c r="B233" s="18"/>
      <c r="C233" s="18"/>
      <c r="D233" s="18"/>
      <c r="E233" s="18"/>
      <c r="F233" s="18"/>
      <c r="G233" s="18"/>
      <c r="H233" s="18"/>
      <c r="I233" s="34"/>
    </row>
    <row r="234" spans="1:9" ht="12.75">
      <c r="A234" s="18"/>
      <c r="B234" s="18"/>
      <c r="C234" s="18"/>
      <c r="D234" s="18"/>
      <c r="E234" s="18"/>
      <c r="F234" s="18"/>
      <c r="G234" s="18"/>
      <c r="H234" s="18"/>
      <c r="I234" s="34"/>
    </row>
    <row r="235" spans="1:9" ht="12.75">
      <c r="A235" s="75"/>
      <c r="B235" s="18"/>
      <c r="C235" s="18"/>
      <c r="D235" s="78"/>
      <c r="E235" s="78"/>
      <c r="F235" s="75"/>
      <c r="G235" s="18"/>
      <c r="H235" s="18"/>
      <c r="I235" s="78"/>
    </row>
    <row r="236" spans="1:9" ht="12.75">
      <c r="A236" s="18"/>
      <c r="B236" s="18"/>
      <c r="C236" s="18"/>
      <c r="D236" s="34"/>
      <c r="E236" s="34"/>
      <c r="F236" s="75"/>
      <c r="G236" s="18"/>
      <c r="H236" s="18"/>
      <c r="I236" s="18"/>
    </row>
    <row r="237" spans="1:9" ht="12.75">
      <c r="A237" s="75"/>
      <c r="B237" s="18"/>
      <c r="C237" s="18"/>
      <c r="D237" s="78"/>
      <c r="E237" s="78"/>
      <c r="F237" s="18"/>
      <c r="G237" s="18"/>
      <c r="H237" s="18"/>
      <c r="I237" s="34"/>
    </row>
    <row r="238" spans="1:9" ht="12.75">
      <c r="A238" s="75"/>
      <c r="B238" s="18"/>
      <c r="C238" s="18"/>
      <c r="D238" s="78"/>
      <c r="E238" s="78"/>
      <c r="F238" s="80"/>
      <c r="G238" s="18"/>
      <c r="H238" s="18"/>
      <c r="I238" s="78"/>
    </row>
    <row r="239" spans="1:9" ht="12.75">
      <c r="A239" s="18"/>
      <c r="B239" s="18"/>
      <c r="C239" s="18"/>
      <c r="D239" s="34"/>
      <c r="E239" s="34"/>
      <c r="F239" s="18"/>
      <c r="G239" s="18"/>
      <c r="H239" s="34"/>
      <c r="I239" s="34"/>
    </row>
    <row r="240" spans="1:9" ht="12.75">
      <c r="A240" s="18"/>
      <c r="B240" s="18"/>
      <c r="C240" s="18"/>
      <c r="D240" s="34"/>
      <c r="E240" s="34"/>
      <c r="F240" s="18"/>
      <c r="G240" s="18"/>
      <c r="H240" s="18"/>
      <c r="I240" s="18"/>
    </row>
    <row r="241" spans="1:9" ht="12.75">
      <c r="A241" s="75"/>
      <c r="B241" s="18"/>
      <c r="C241" s="18"/>
      <c r="D241" s="78"/>
      <c r="E241" s="78"/>
      <c r="F241" s="75"/>
      <c r="G241" s="18"/>
      <c r="H241" s="18"/>
      <c r="I241" s="78"/>
    </row>
    <row r="242" spans="1:9" ht="12.75">
      <c r="A242" s="18"/>
      <c r="B242" s="18"/>
      <c r="C242" s="18"/>
      <c r="D242" s="18"/>
      <c r="E242" s="18"/>
      <c r="F242" s="18"/>
      <c r="G242" s="18"/>
      <c r="H242" s="18"/>
      <c r="I242" s="18"/>
    </row>
    <row r="243" spans="1:9" ht="12.75">
      <c r="A243" s="18"/>
      <c r="B243" s="18"/>
      <c r="C243" s="18"/>
      <c r="D243" s="18"/>
      <c r="E243" s="18"/>
      <c r="F243" s="18"/>
      <c r="G243" s="18"/>
      <c r="H243" s="18"/>
      <c r="I243" s="18"/>
    </row>
  </sheetData>
  <mergeCells count="28">
    <mergeCell ref="A3:I3"/>
    <mergeCell ref="A4:I4"/>
    <mergeCell ref="F12:H12"/>
    <mergeCell ref="F13:H13"/>
    <mergeCell ref="A158:I158"/>
    <mergeCell ref="A69:I69"/>
    <mergeCell ref="A70:I70"/>
    <mergeCell ref="F78:H78"/>
    <mergeCell ref="F79:H79"/>
    <mergeCell ref="A128:I128"/>
    <mergeCell ref="A129:I129"/>
    <mergeCell ref="A98:I98"/>
    <mergeCell ref="A99:I99"/>
    <mergeCell ref="F107:H107"/>
    <mergeCell ref="A179:C179"/>
    <mergeCell ref="A180:C180"/>
    <mergeCell ref="F167:H167"/>
    <mergeCell ref="F168:H168"/>
    <mergeCell ref="A173:C173"/>
    <mergeCell ref="F137:H137"/>
    <mergeCell ref="F138:H138"/>
    <mergeCell ref="A25:C25"/>
    <mergeCell ref="A26:C26"/>
    <mergeCell ref="A39:I39"/>
    <mergeCell ref="A40:I40"/>
    <mergeCell ref="F48:H48"/>
    <mergeCell ref="F49:H49"/>
    <mergeCell ref="F108:H10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Ági</cp:lastModifiedBy>
  <dcterms:created xsi:type="dcterms:W3CDTF">2013-10-01T17:44:37Z</dcterms:created>
  <dcterms:modified xsi:type="dcterms:W3CDTF">2013-10-01T17:48:04Z</dcterms:modified>
  <cp:category/>
  <cp:version/>
  <cp:contentType/>
  <cp:contentStatus/>
</cp:coreProperties>
</file>