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személyi jutt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<sst xmlns="http://schemas.openxmlformats.org/spreadsheetml/2006/main" count="58" uniqueCount="58">
  <si>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Alapilletmények</t>
  </si>
  <si>
    <t>Nyelvpótlék</t>
  </si>
  <si>
    <t>Egyéb juttatás</t>
  </si>
  <si>
    <t>Napidíj</t>
  </si>
  <si>
    <t>Közl.ktsg.tér.</t>
  </si>
  <si>
    <t>Létszám</t>
  </si>
  <si>
    <t>Telj.m.rendsz.sz.j.ö.</t>
  </si>
  <si>
    <t>Rész.fogl.r.sz.jutt.</t>
  </si>
  <si>
    <t>R.szem.jutt.ö.</t>
  </si>
  <si>
    <t>Telj. M. fogl.jutt.ö.</t>
  </si>
  <si>
    <t>M.kapcs.jutt.ö.</t>
  </si>
  <si>
    <t>Keresetkieg.</t>
  </si>
  <si>
    <t>biztosít. díjak</t>
  </si>
  <si>
    <t>telj. m.fogl.s. jutt.ö.</t>
  </si>
  <si>
    <t>Fogl.saj. jutt.</t>
  </si>
  <si>
    <t>Üdülési hj.</t>
  </si>
  <si>
    <t>étkezési hjár.</t>
  </si>
  <si>
    <t>Telj.m.fogl.kapcs.ktsgtér.ö.</t>
  </si>
  <si>
    <t>R.fogl. ktsgtér.</t>
  </si>
  <si>
    <t xml:space="preserve"> ktsgtér. és hj. össz.</t>
  </si>
  <si>
    <t>r.fogl. szoc. jutt.</t>
  </si>
  <si>
    <t>Szoc. jutt.össz.</t>
  </si>
  <si>
    <t>Á. nem tart. Jutt.</t>
  </si>
  <si>
    <t>TB jár.</t>
  </si>
  <si>
    <t>Egészségü. hj</t>
  </si>
  <si>
    <t>Táppénz-hj</t>
  </si>
  <si>
    <t>M.a. terh.e. jár.</t>
  </si>
  <si>
    <t>E. m. kap. jutt.</t>
  </si>
  <si>
    <t>Munkaad. Jár</t>
  </si>
  <si>
    <t>A</t>
  </si>
  <si>
    <t>B</t>
  </si>
  <si>
    <t>C</t>
  </si>
  <si>
    <t>D</t>
  </si>
  <si>
    <t>Mód.</t>
  </si>
  <si>
    <t>Ered.</t>
  </si>
  <si>
    <t>Cafetéria (táj.adat)</t>
  </si>
  <si>
    <t>Illetménykiegészítés</t>
  </si>
  <si>
    <t>Egy. kötelező ill.pótlék</t>
  </si>
  <si>
    <t>E.feltételt.függő ill. p.</t>
  </si>
  <si>
    <t>Jubileumi jutalom</t>
  </si>
  <si>
    <t>E.sajátos juttatás</t>
  </si>
  <si>
    <t>Szem.juttatás össz.</t>
  </si>
  <si>
    <t>Nem r. jutt. össz.</t>
  </si>
  <si>
    <t>Részmi. fogl. jutt.</t>
  </si>
  <si>
    <t>Végkielégítés</t>
  </si>
  <si>
    <t>köztisztviselők</t>
  </si>
  <si>
    <t>Helyett, Túlóra</t>
  </si>
  <si>
    <t>t.szoc.jellegű jutt.</t>
  </si>
  <si>
    <t>T.m.f.nem rendsz.j</t>
  </si>
  <si>
    <t>Rm.f.nemr.jutt.</t>
  </si>
  <si>
    <t>Külső szem.jut.ö.</t>
  </si>
  <si>
    <t>Kiadás ÖSSZESEN</t>
  </si>
  <si>
    <t>Madót terh.jár.össz</t>
  </si>
  <si>
    <t>Jutalom(Norm.,Cél.)</t>
  </si>
  <si>
    <t>E.ktg.tér.hj.</t>
  </si>
  <si>
    <r>
      <t>Rész.fogl.s. jutt</t>
    </r>
    <r>
      <rPr>
        <b/>
        <sz val="10"/>
        <rFont val="Arial CE"/>
        <family val="2"/>
      </rPr>
      <t>.</t>
    </r>
  </si>
  <si>
    <t>megnevezés</t>
  </si>
  <si>
    <t>Mód-ó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</si>
</sst>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" fontId="3" fillId="0" borderId="6" xfId="0" applyNumberFormat="1" applyFont="1" applyBorder="1" applyAlignment="1">
      <alignment shrinkToFit="1"/>
    </xf>
    <xf numFmtId="1" fontId="3" fillId="0" borderId="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 shrinkToFit="1"/>
    </xf>
    <xf numFmtId="3" fontId="2" fillId="0" borderId="15" xfId="0" applyNumberFormat="1" applyFont="1" applyBorder="1" applyAlignment="1">
      <alignment shrinkToFit="1"/>
    </xf>
    <xf numFmtId="3" fontId="2" fillId="0" borderId="16" xfId="0" applyNumberFormat="1" applyFont="1" applyBorder="1" applyAlignment="1">
      <alignment shrinkToFit="1"/>
    </xf>
    <xf numFmtId="1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" fontId="2" fillId="0" borderId="17" xfId="0" applyNumberFormat="1" applyFont="1" applyBorder="1" applyAlignment="1">
      <alignment shrinkToFit="1"/>
    </xf>
    <xf numFmtId="3" fontId="2" fillId="0" borderId="18" xfId="0" applyNumberFormat="1" applyFont="1" applyBorder="1" applyAlignment="1">
      <alignment shrinkToFit="1"/>
    </xf>
    <xf numFmtId="3" fontId="2" fillId="0" borderId="19" xfId="0" applyNumberFormat="1" applyFont="1" applyBorder="1" applyAlignment="1">
      <alignment shrinkToFit="1"/>
    </xf>
    <xf numFmtId="1" fontId="3" fillId="0" borderId="21" xfId="0" applyNumberFormat="1" applyFont="1" applyBorder="1" applyAlignment="1">
      <alignment shrinkToFit="1"/>
    </xf>
    <xf numFmtId="3" fontId="3" fillId="0" borderId="22" xfId="0" applyNumberFormat="1" applyFont="1" applyBorder="1" applyAlignment="1">
      <alignment shrinkToFit="1"/>
    </xf>
    <xf numFmtId="3" fontId="3" fillId="0" borderId="23" xfId="0" applyNumberFormat="1" applyFont="1" applyBorder="1" applyAlignment="1">
      <alignment shrinkToFit="1"/>
    </xf>
    <xf numFmtId="3" fontId="3" fillId="0" borderId="24" xfId="0" applyNumberFormat="1" applyFont="1" applyBorder="1" applyAlignment="1">
      <alignment shrinkToFit="1"/>
    </xf>
    <xf numFmtId="1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" fontId="2" fillId="0" borderId="17" xfId="0" applyNumberFormat="1" applyFont="1" applyBorder="1" applyAlignment="1">
      <alignment shrinkToFit="1"/>
    </xf>
    <xf numFmtId="1" fontId="3" fillId="0" borderId="2" xfId="0" applyNumberFormat="1" applyFont="1" applyBorder="1" applyAlignment="1">
      <alignment shrinkToFit="1"/>
    </xf>
    <xf numFmtId="3" fontId="3" fillId="0" borderId="3" xfId="0" applyNumberFormat="1" applyFont="1" applyBorder="1" applyAlignment="1">
      <alignment shrinkToFit="1"/>
    </xf>
    <xf numFmtId="3" fontId="3" fillId="0" borderId="4" xfId="0" applyNumberFormat="1" applyFont="1" applyBorder="1" applyAlignment="1">
      <alignment shrinkToFit="1"/>
    </xf>
    <xf numFmtId="3" fontId="3" fillId="0" borderId="2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 shrinkToFit="1"/>
    </xf>
    <xf numFmtId="3" fontId="3" fillId="0" borderId="11" xfId="0" applyNumberFormat="1" applyFont="1" applyBorder="1" applyAlignment="1">
      <alignment shrinkToFit="1"/>
    </xf>
    <xf numFmtId="3" fontId="3" fillId="0" borderId="12" xfId="0" applyNumberFormat="1" applyFont="1" applyBorder="1" applyAlignment="1">
      <alignment shrinkToFit="1"/>
    </xf>
    <xf numFmtId="3" fontId="3" fillId="0" borderId="13" xfId="0" applyNumberFormat="1" applyFont="1" applyBorder="1" applyAlignment="1">
      <alignment shrinkToFit="1"/>
    </xf>
    <xf numFmtId="3" fontId="2" fillId="0" borderId="26" xfId="0" applyNumberFormat="1" applyFont="1" applyBorder="1" applyAlignment="1">
      <alignment shrinkToFit="1"/>
    </xf>
    <xf numFmtId="3" fontId="2" fillId="0" borderId="27" xfId="0" applyNumberFormat="1" applyFont="1" applyBorder="1" applyAlignment="1">
      <alignment shrinkToFit="1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2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shrinkToFit="1"/>
    </xf>
    <xf numFmtId="1" fontId="2" fillId="0" borderId="28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1" fontId="3" fillId="0" borderId="1" xfId="0" applyNumberFormat="1" applyFont="1" applyBorder="1" applyAlignment="1">
      <alignment shrinkToFit="1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5.00390625" style="76" customWidth="1"/>
    <col min="2" max="2" width="25.8515625" style="2" bestFit="1" customWidth="1"/>
    <col min="3" max="5" width="15.7109375" style="2" customWidth="1"/>
    <col min="6" max="16384" width="9.140625" style="2" customWidth="1"/>
  </cols>
  <sheetData>
    <row r="1" spans="1:5" s="56" customFormat="1" ht="13.5" thickBot="1">
      <c r="A1" s="77" t="s">
        <v>56</v>
      </c>
      <c r="B1" s="78"/>
      <c r="C1" s="81" t="s">
        <v>45</v>
      </c>
      <c r="D1" s="82"/>
      <c r="E1" s="83"/>
    </row>
    <row r="2" spans="1:5" s="56" customFormat="1" ht="13.5" thickBot="1">
      <c r="A2" s="79"/>
      <c r="B2" s="80"/>
      <c r="C2" s="84">
        <v>841126</v>
      </c>
      <c r="D2" s="85"/>
      <c r="E2" s="86"/>
    </row>
    <row r="3" spans="1:5" s="56" customFormat="1" ht="13.5" thickBot="1">
      <c r="A3" s="87"/>
      <c r="B3" s="55" t="s">
        <v>29</v>
      </c>
      <c r="C3" s="57" t="s">
        <v>30</v>
      </c>
      <c r="D3" s="57" t="s">
        <v>31</v>
      </c>
      <c r="E3" s="57" t="s">
        <v>32</v>
      </c>
    </row>
    <row r="4" spans="1:5" s="56" customFormat="1" ht="13.5" thickBot="1">
      <c r="A4" s="88"/>
      <c r="B4" s="3"/>
      <c r="C4" s="57" t="s">
        <v>34</v>
      </c>
      <c r="D4" s="57" t="s">
        <v>33</v>
      </c>
      <c r="E4" s="57" t="s">
        <v>57</v>
      </c>
    </row>
    <row r="5" spans="1:5" ht="12.75">
      <c r="A5" s="66">
        <v>1</v>
      </c>
      <c r="B5" s="4" t="s">
        <v>0</v>
      </c>
      <c r="C5" s="5">
        <v>0</v>
      </c>
      <c r="D5" s="6"/>
      <c r="E5" s="7">
        <v>33268</v>
      </c>
    </row>
    <row r="6" spans="1:5" ht="12.75">
      <c r="A6" s="67">
        <v>2</v>
      </c>
      <c r="B6" s="8" t="s">
        <v>36</v>
      </c>
      <c r="C6" s="9">
        <v>0</v>
      </c>
      <c r="D6" s="10"/>
      <c r="E6" s="11">
        <v>4375</v>
      </c>
    </row>
    <row r="7" spans="1:5" ht="12.75">
      <c r="A7" s="67">
        <v>3</v>
      </c>
      <c r="B7" s="12" t="s">
        <v>1</v>
      </c>
      <c r="C7" s="9">
        <v>0</v>
      </c>
      <c r="D7" s="10"/>
      <c r="E7" s="11">
        <v>1449</v>
      </c>
    </row>
    <row r="8" spans="1:5" ht="12.75">
      <c r="A8" s="67">
        <v>4</v>
      </c>
      <c r="B8" s="13" t="s">
        <v>37</v>
      </c>
      <c r="C8" s="9">
        <v>0</v>
      </c>
      <c r="D8" s="10"/>
      <c r="E8" s="11">
        <v>220</v>
      </c>
    </row>
    <row r="9" spans="1:5" ht="12.75">
      <c r="A9" s="67">
        <v>5</v>
      </c>
      <c r="B9" s="8" t="s">
        <v>38</v>
      </c>
      <c r="C9" s="9"/>
      <c r="D9" s="10"/>
      <c r="E9" s="11"/>
    </row>
    <row r="10" spans="1:5" ht="13.5" thickBot="1">
      <c r="A10" s="68">
        <v>6</v>
      </c>
      <c r="B10" s="14" t="s">
        <v>2</v>
      </c>
      <c r="C10" s="15"/>
      <c r="D10" s="16"/>
      <c r="E10" s="17"/>
    </row>
    <row r="11" spans="1:5" s="1" customFormat="1" ht="13.5" thickBot="1">
      <c r="A11" s="69">
        <v>7</v>
      </c>
      <c r="B11" s="25" t="s">
        <v>6</v>
      </c>
      <c r="C11" s="26">
        <f>SUM(C5:C10)</f>
        <v>0</v>
      </c>
      <c r="D11" s="26">
        <f>SUM(D5:D10)</f>
        <v>0</v>
      </c>
      <c r="E11" s="27">
        <f>SUM(E5:E10)</f>
        <v>39312</v>
      </c>
    </row>
    <row r="12" spans="1:5" ht="13.5" thickBot="1">
      <c r="A12" s="70">
        <v>8</v>
      </c>
      <c r="B12" s="65" t="s">
        <v>7</v>
      </c>
      <c r="C12" s="29">
        <v>0</v>
      </c>
      <c r="D12" s="30"/>
      <c r="E12" s="31">
        <v>1210</v>
      </c>
    </row>
    <row r="13" spans="1:5" s="1" customFormat="1" ht="13.5" thickBot="1">
      <c r="A13" s="71">
        <v>9</v>
      </c>
      <c r="B13" s="21" t="s">
        <v>8</v>
      </c>
      <c r="C13" s="22">
        <f>SUM(C11+C12)</f>
        <v>0</v>
      </c>
      <c r="D13" s="22">
        <f>SUM(D11+D12)</f>
        <v>0</v>
      </c>
      <c r="E13" s="23">
        <f>SUM(E11+E12)</f>
        <v>40522</v>
      </c>
    </row>
    <row r="14" spans="1:5" ht="12.75">
      <c r="A14" s="72">
        <v>10</v>
      </c>
      <c r="B14" s="13" t="s">
        <v>53</v>
      </c>
      <c r="C14" s="5">
        <v>0</v>
      </c>
      <c r="D14" s="6"/>
      <c r="E14" s="24">
        <v>3213</v>
      </c>
    </row>
    <row r="15" spans="1:5" ht="12.75">
      <c r="A15" s="67">
        <v>11</v>
      </c>
      <c r="B15" s="8" t="s">
        <v>46</v>
      </c>
      <c r="C15" s="9">
        <v>0</v>
      </c>
      <c r="D15" s="10"/>
      <c r="E15" s="11">
        <v>29</v>
      </c>
    </row>
    <row r="16" spans="1:5" ht="13.5" thickBot="1">
      <c r="A16" s="68">
        <v>12</v>
      </c>
      <c r="B16" s="14" t="s">
        <v>27</v>
      </c>
      <c r="C16" s="15">
        <v>0</v>
      </c>
      <c r="D16" s="16">
        <v>553</v>
      </c>
      <c r="E16" s="17">
        <v>188</v>
      </c>
    </row>
    <row r="17" spans="1:5" s="1" customFormat="1" ht="13.5" thickBot="1">
      <c r="A17" s="71">
        <v>13</v>
      </c>
      <c r="B17" s="25" t="s">
        <v>9</v>
      </c>
      <c r="C17" s="26">
        <f>SUM(C14:C16)</f>
        <v>0</v>
      </c>
      <c r="D17" s="26">
        <f>SUM(D14:D16)</f>
        <v>553</v>
      </c>
      <c r="E17" s="27">
        <f>SUM(E14:E16)</f>
        <v>3430</v>
      </c>
    </row>
    <row r="18" spans="1:5" ht="13.5" thickBot="1">
      <c r="A18" s="70">
        <v>14</v>
      </c>
      <c r="B18" s="28" t="s">
        <v>43</v>
      </c>
      <c r="C18" s="29">
        <v>0</v>
      </c>
      <c r="D18" s="30">
        <v>92</v>
      </c>
      <c r="E18" s="31">
        <v>121</v>
      </c>
    </row>
    <row r="19" spans="1:5" s="1" customFormat="1" ht="13.5" thickBot="1">
      <c r="A19" s="71">
        <v>15</v>
      </c>
      <c r="B19" s="32" t="s">
        <v>10</v>
      </c>
      <c r="C19" s="33">
        <f>SUM(C17+C18)</f>
        <v>0</v>
      </c>
      <c r="D19" s="33">
        <f>SUM(D17+D18)</f>
        <v>645</v>
      </c>
      <c r="E19" s="34">
        <f>SUM(E17+E18)</f>
        <v>3551</v>
      </c>
    </row>
    <row r="20" spans="1:5" s="1" customFormat="1" ht="13.5" thickBot="1">
      <c r="A20" s="71">
        <v>16</v>
      </c>
      <c r="B20" s="35" t="s">
        <v>11</v>
      </c>
      <c r="C20" s="36"/>
      <c r="D20" s="37"/>
      <c r="E20" s="23"/>
    </row>
    <row r="21" spans="1:5" ht="12.75">
      <c r="A21" s="72">
        <v>17</v>
      </c>
      <c r="B21" s="13" t="s">
        <v>44</v>
      </c>
      <c r="C21" s="5"/>
      <c r="D21" s="6"/>
      <c r="E21" s="24"/>
    </row>
    <row r="22" spans="1:5" ht="12.75">
      <c r="A22" s="67">
        <v>18</v>
      </c>
      <c r="B22" s="8" t="s">
        <v>39</v>
      </c>
      <c r="C22" s="9">
        <v>0</v>
      </c>
      <c r="D22" s="10"/>
      <c r="E22" s="11">
        <v>260</v>
      </c>
    </row>
    <row r="23" spans="1:5" ht="12.75">
      <c r="A23" s="67">
        <v>19</v>
      </c>
      <c r="B23" s="8" t="s">
        <v>3</v>
      </c>
      <c r="C23" s="9"/>
      <c r="D23" s="10"/>
      <c r="E23" s="11"/>
    </row>
    <row r="24" spans="1:5" ht="12.75">
      <c r="A24" s="67">
        <v>20</v>
      </c>
      <c r="B24" s="8" t="s">
        <v>12</v>
      </c>
      <c r="C24" s="9"/>
      <c r="D24" s="10"/>
      <c r="E24" s="11"/>
    </row>
    <row r="25" spans="1:5" ht="13.5" thickBot="1">
      <c r="A25" s="68">
        <v>21</v>
      </c>
      <c r="B25" s="14" t="s">
        <v>40</v>
      </c>
      <c r="C25" s="15"/>
      <c r="D25" s="16"/>
      <c r="E25" s="17"/>
    </row>
    <row r="26" spans="1:5" s="1" customFormat="1" ht="13.5" thickBot="1">
      <c r="A26" s="71">
        <v>22</v>
      </c>
      <c r="B26" s="25" t="s">
        <v>13</v>
      </c>
      <c r="C26" s="26">
        <f>SUM(C21:C25)</f>
        <v>0</v>
      </c>
      <c r="D26" s="26">
        <f>SUM(D21:D25)</f>
        <v>0</v>
      </c>
      <c r="E26" s="27">
        <f>SUM(E21:E25)</f>
        <v>260</v>
      </c>
    </row>
    <row r="27" spans="1:5" s="1" customFormat="1" ht="13.5" thickBot="1">
      <c r="A27" s="70">
        <v>23</v>
      </c>
      <c r="B27" s="38" t="s">
        <v>55</v>
      </c>
      <c r="C27" s="39"/>
      <c r="D27" s="40"/>
      <c r="E27" s="41"/>
    </row>
    <row r="28" spans="1:5" s="1" customFormat="1" ht="13.5" thickBot="1">
      <c r="A28" s="71">
        <v>24</v>
      </c>
      <c r="B28" s="21" t="s">
        <v>14</v>
      </c>
      <c r="C28" s="22">
        <f>SUM(C26+C27)</f>
        <v>0</v>
      </c>
      <c r="D28" s="22">
        <f>SUM(D26+D27)</f>
        <v>0</v>
      </c>
      <c r="E28" s="23">
        <f>SUM(E26+E27)</f>
        <v>260</v>
      </c>
    </row>
    <row r="29" spans="1:5" ht="12.75">
      <c r="A29" s="72">
        <v>25</v>
      </c>
      <c r="B29" s="13"/>
      <c r="C29" s="5"/>
      <c r="D29" s="6"/>
      <c r="E29" s="24"/>
    </row>
    <row r="30" spans="1:5" ht="12.75">
      <c r="A30" s="67">
        <v>25</v>
      </c>
      <c r="B30" s="8" t="s">
        <v>15</v>
      </c>
      <c r="C30" s="9"/>
      <c r="D30" s="10"/>
      <c r="E30" s="11"/>
    </row>
    <row r="31" spans="1:5" ht="12.75">
      <c r="A31" s="67">
        <v>26</v>
      </c>
      <c r="B31" s="8" t="s">
        <v>4</v>
      </c>
      <c r="C31" s="9">
        <v>0</v>
      </c>
      <c r="D31" s="10"/>
      <c r="E31" s="11">
        <v>552</v>
      </c>
    </row>
    <row r="32" spans="1:5" ht="12.75">
      <c r="A32" s="67">
        <v>27</v>
      </c>
      <c r="B32" s="8" t="s">
        <v>16</v>
      </c>
      <c r="C32" s="9"/>
      <c r="D32" s="10"/>
      <c r="E32" s="11"/>
    </row>
    <row r="33" spans="1:5" ht="13.5" thickBot="1">
      <c r="A33" s="68">
        <v>28</v>
      </c>
      <c r="B33" s="14" t="s">
        <v>54</v>
      </c>
      <c r="C33" s="15">
        <v>0</v>
      </c>
      <c r="D33" s="16"/>
      <c r="E33" s="17">
        <v>3008</v>
      </c>
    </row>
    <row r="34" spans="1:5" s="56" customFormat="1" ht="13.5" thickBot="1">
      <c r="A34" s="73">
        <v>29</v>
      </c>
      <c r="B34" s="25" t="s">
        <v>17</v>
      </c>
      <c r="C34" s="26">
        <f>SUM(C30:C33)</f>
        <v>0</v>
      </c>
      <c r="D34" s="26">
        <f>SUM(D30:D33)</f>
        <v>0</v>
      </c>
      <c r="E34" s="27">
        <f>SUM(E30:E33)</f>
        <v>3560</v>
      </c>
    </row>
    <row r="35" spans="1:5" ht="13.5" thickBot="1">
      <c r="A35" s="74">
        <v>30</v>
      </c>
      <c r="B35" s="28" t="s">
        <v>18</v>
      </c>
      <c r="C35" s="29">
        <v>0</v>
      </c>
      <c r="D35" s="30"/>
      <c r="E35" s="31">
        <v>148</v>
      </c>
    </row>
    <row r="36" spans="1:5" s="56" customFormat="1" ht="13.5" thickBot="1">
      <c r="A36" s="73">
        <v>31</v>
      </c>
      <c r="B36" s="42" t="s">
        <v>19</v>
      </c>
      <c r="C36" s="26">
        <f>SUM(C34+C35)</f>
        <v>0</v>
      </c>
      <c r="D36" s="26">
        <f>SUM(D34+D35)</f>
        <v>0</v>
      </c>
      <c r="E36" s="27">
        <f>SUM(E34+E35)</f>
        <v>3708</v>
      </c>
    </row>
    <row r="37" spans="1:5" ht="12.75">
      <c r="A37" s="72">
        <v>32</v>
      </c>
      <c r="B37" s="43" t="s">
        <v>47</v>
      </c>
      <c r="C37" s="44"/>
      <c r="D37" s="45"/>
      <c r="E37" s="46"/>
    </row>
    <row r="38" spans="1:5" ht="13.5" thickBot="1">
      <c r="A38" s="68">
        <v>33</v>
      </c>
      <c r="B38" s="47" t="s">
        <v>20</v>
      </c>
      <c r="C38" s="48"/>
      <c r="D38" s="49"/>
      <c r="E38" s="50"/>
    </row>
    <row r="39" spans="1:5" s="56" customFormat="1" ht="13.5" thickBot="1">
      <c r="A39" s="75">
        <v>34</v>
      </c>
      <c r="B39" s="18" t="s">
        <v>21</v>
      </c>
      <c r="C39" s="19">
        <f>SUM(C37+C38)</f>
        <v>0</v>
      </c>
      <c r="D39" s="19">
        <f>SUM(D37+D38)</f>
        <v>0</v>
      </c>
      <c r="E39" s="20">
        <f>SUM(E37+E38)</f>
        <v>0</v>
      </c>
    </row>
    <row r="40" spans="1:5" s="1" customFormat="1" ht="13.5" thickBot="1">
      <c r="A40" s="71">
        <v>35</v>
      </c>
      <c r="B40" s="58" t="s">
        <v>48</v>
      </c>
      <c r="C40" s="51">
        <f aca="true" t="shared" si="0" ref="C40:E41">SUM(C17+C26+C34+C37)</f>
        <v>0</v>
      </c>
      <c r="D40" s="52">
        <f t="shared" si="0"/>
        <v>553</v>
      </c>
      <c r="E40" s="27">
        <f t="shared" si="0"/>
        <v>7250</v>
      </c>
    </row>
    <row r="41" spans="1:5" s="1" customFormat="1" ht="13.5" thickBot="1">
      <c r="A41" s="71">
        <v>36</v>
      </c>
      <c r="B41" s="58" t="s">
        <v>49</v>
      </c>
      <c r="C41" s="51">
        <f t="shared" si="0"/>
        <v>0</v>
      </c>
      <c r="D41" s="52">
        <f t="shared" si="0"/>
        <v>92</v>
      </c>
      <c r="E41" s="27">
        <f t="shared" si="0"/>
        <v>269</v>
      </c>
    </row>
    <row r="42" spans="1:5" s="1" customFormat="1" ht="13.5" thickBot="1">
      <c r="A42" s="71">
        <v>37</v>
      </c>
      <c r="B42" s="59" t="s">
        <v>42</v>
      </c>
      <c r="C42" s="36">
        <f>SUM(C20+C40+C41)</f>
        <v>0</v>
      </c>
      <c r="D42" s="37">
        <f>SUM(D20+D40+D41)</f>
        <v>645</v>
      </c>
      <c r="E42" s="23">
        <f>SUM(E20+E40+E41)</f>
        <v>7519</v>
      </c>
    </row>
    <row r="43" spans="1:5" ht="13.5" thickBot="1">
      <c r="A43" s="70">
        <v>38</v>
      </c>
      <c r="B43" s="14" t="s">
        <v>22</v>
      </c>
      <c r="C43" s="15">
        <v>0</v>
      </c>
      <c r="D43" s="16"/>
      <c r="E43" s="17">
        <v>83</v>
      </c>
    </row>
    <row r="44" spans="1:5" s="56" customFormat="1" ht="13.5" thickBot="1">
      <c r="A44" s="73">
        <v>39</v>
      </c>
      <c r="B44" s="60" t="s">
        <v>50</v>
      </c>
      <c r="C44" s="22">
        <f>SUM(C43)</f>
        <v>0</v>
      </c>
      <c r="D44" s="22">
        <f>SUM(D43)</f>
        <v>0</v>
      </c>
      <c r="E44" s="22">
        <f>SUM(E43)</f>
        <v>83</v>
      </c>
    </row>
    <row r="45" spans="1:5" s="1" customFormat="1" ht="13.5" thickBot="1">
      <c r="A45" s="71">
        <v>40</v>
      </c>
      <c r="B45" s="21" t="s">
        <v>41</v>
      </c>
      <c r="C45" s="22">
        <f>SUM(C13+C42+C44)</f>
        <v>0</v>
      </c>
      <c r="D45" s="22">
        <f>SUM(D13+D42+D44)</f>
        <v>645</v>
      </c>
      <c r="E45" s="23">
        <f>SUM(E13+E42+E44)</f>
        <v>48124</v>
      </c>
    </row>
    <row r="46" spans="1:5" ht="12.75">
      <c r="A46" s="72">
        <v>41</v>
      </c>
      <c r="B46" s="13" t="s">
        <v>23</v>
      </c>
      <c r="C46" s="5">
        <v>0</v>
      </c>
      <c r="D46" s="6">
        <v>167</v>
      </c>
      <c r="E46" s="24">
        <v>12089</v>
      </c>
    </row>
    <row r="47" spans="1:5" ht="12.75">
      <c r="A47" s="67">
        <v>42</v>
      </c>
      <c r="B47" s="8" t="s">
        <v>28</v>
      </c>
      <c r="C47" s="9"/>
      <c r="D47" s="10"/>
      <c r="E47" s="11"/>
    </row>
    <row r="48" spans="1:5" ht="12.75">
      <c r="A48" s="67">
        <v>43</v>
      </c>
      <c r="B48" s="8" t="s">
        <v>24</v>
      </c>
      <c r="C48" s="9">
        <v>0</v>
      </c>
      <c r="D48" s="10"/>
      <c r="E48" s="11">
        <v>516</v>
      </c>
    </row>
    <row r="49" spans="1:5" ht="12.75">
      <c r="A49" s="67">
        <v>44</v>
      </c>
      <c r="B49" s="8" t="s">
        <v>25</v>
      </c>
      <c r="C49" s="9"/>
      <c r="D49" s="10"/>
      <c r="E49" s="11"/>
    </row>
    <row r="50" spans="1:5" ht="13.5" thickBot="1">
      <c r="A50" s="68">
        <v>45</v>
      </c>
      <c r="B50" s="14" t="s">
        <v>26</v>
      </c>
      <c r="C50" s="15"/>
      <c r="D50" s="16"/>
      <c r="E50" s="17"/>
    </row>
    <row r="51" spans="1:5" s="1" customFormat="1" ht="13.5" thickBot="1">
      <c r="A51" s="71">
        <v>46</v>
      </c>
      <c r="B51" s="21" t="s">
        <v>52</v>
      </c>
      <c r="C51" s="22">
        <f>SUM(C46:C50)</f>
        <v>0</v>
      </c>
      <c r="D51" s="22">
        <f>SUM(D46:D50)</f>
        <v>167</v>
      </c>
      <c r="E51" s="23">
        <f>SUM(E46:E50)</f>
        <v>12605</v>
      </c>
    </row>
    <row r="52" spans="1:5" s="1" customFormat="1" ht="13.5" thickBot="1">
      <c r="A52" s="71">
        <v>47</v>
      </c>
      <c r="B52" s="21" t="s">
        <v>51</v>
      </c>
      <c r="C52" s="22">
        <f>SUM(C45+C51)</f>
        <v>0</v>
      </c>
      <c r="D52" s="22">
        <f>SUM(D45+D51)</f>
        <v>812</v>
      </c>
      <c r="E52" s="23">
        <f>SUM(E45+E51)</f>
        <v>60729</v>
      </c>
    </row>
    <row r="53" spans="1:5" s="1" customFormat="1" ht="13.5" thickBot="1">
      <c r="A53" s="70">
        <v>49</v>
      </c>
      <c r="B53" s="61"/>
      <c r="C53" s="33"/>
      <c r="D53" s="33"/>
      <c r="E53" s="34"/>
    </row>
    <row r="54" spans="1:5" s="56" customFormat="1" ht="13.5" thickBot="1">
      <c r="A54" s="73">
        <v>48</v>
      </c>
      <c r="B54" s="21" t="s">
        <v>5</v>
      </c>
      <c r="C54" s="62">
        <v>0</v>
      </c>
      <c r="D54" s="63"/>
      <c r="E54" s="64">
        <v>23</v>
      </c>
    </row>
    <row r="55" spans="1:5" s="56" customFormat="1" ht="13.5" thickBot="1">
      <c r="A55" s="73">
        <v>49</v>
      </c>
      <c r="B55" s="59" t="s">
        <v>35</v>
      </c>
      <c r="C55" s="22">
        <v>0</v>
      </c>
      <c r="D55" s="37"/>
      <c r="E55" s="23">
        <v>3156</v>
      </c>
    </row>
    <row r="56" spans="2:5" ht="12.75">
      <c r="B56" s="53"/>
      <c r="C56" s="53"/>
      <c r="D56" s="53"/>
      <c r="E56" s="53"/>
    </row>
    <row r="57" spans="2:5" ht="12.75">
      <c r="B57" s="53"/>
      <c r="C57" s="53"/>
      <c r="D57" s="53"/>
      <c r="E57" s="53"/>
    </row>
    <row r="58" spans="2:5" ht="12.75">
      <c r="B58" s="54"/>
      <c r="C58" s="53"/>
      <c r="D58" s="53"/>
      <c r="E58" s="53"/>
    </row>
    <row r="59" spans="2:5" ht="12.75">
      <c r="B59" s="54"/>
      <c r="C59" s="53"/>
      <c r="D59" s="53"/>
      <c r="E59" s="53"/>
    </row>
  </sheetData>
  <mergeCells count="4">
    <mergeCell ref="A1:B2"/>
    <mergeCell ref="C1:E1"/>
    <mergeCell ref="C2:E2"/>
    <mergeCell ref="A3:A4"/>
  </mergeCells>
  <printOptions horizontalCentered="1"/>
  <pageMargins left="0.3937007874015748" right="0.3937007874015748" top="0.96" bottom="0.6692913385826772" header="0.31" footer="0.5118110236220472"/>
  <pageSetup orientation="portrait" paperSize="9" r:id="rId1"/>
  <headerFooter alignWithMargins="0">
    <oddHeader>&amp;CFelcsúti Közös Önkormányzati Hivatal
2013. évi költségvetés módosítása
Személyi juttatások kiadásai (eFt-ban)&amp;R19.c)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2013-09-17T11:20:00Z</cp:lastPrinted>
  <dcterms:created xsi:type="dcterms:W3CDTF">2006-04-06T12:24:56Z</dcterms:created>
  <dcterms:modified xsi:type="dcterms:W3CDTF">2013-09-19T13:39:33Z</dcterms:modified>
  <cp:category/>
  <cp:version/>
  <cp:contentType/>
  <cp:contentStatus/>
</cp:coreProperties>
</file>