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14210"/>
</workbook>
</file>

<file path=xl/calcChain.xml><?xml version="1.0" encoding="utf-8"?>
<calcChain xmlns="http://schemas.openxmlformats.org/spreadsheetml/2006/main">
  <c r="D40" i="2"/>
  <c r="D48"/>
  <c r="E40"/>
  <c r="E48"/>
  <c r="F48"/>
</calcChain>
</file>

<file path=xl/sharedStrings.xml><?xml version="1.0" encoding="utf-8"?>
<sst xmlns="http://schemas.openxmlformats.org/spreadsheetml/2006/main" count="61" uniqueCount="60">
  <si>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</si>
  <si>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</si>
  <si>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</si>
  <si>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</si>
  <si>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</si>
  <si>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</si>
  <si>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</si>
  <si>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</si>
  <si>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</si>
  <si>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</si>
  <si>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</si>
  <si>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</si>
  <si>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</si>
  <si>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</si>
  <si>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</si>
  <si>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</si>
  <si>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</si>
  <si>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</si>
  <si>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</si>
  <si>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</si>
  <si>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</si>
  <si>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</si>
  <si>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</si>
  <si>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</si>
  <si>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</si>
  <si>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</si>
  <si>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</si>
  <si>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</si>
  <si>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</si>
  <si>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      -     ebből: önkormányztai vagyon bérbead származó bevétel</t>
  </si>
  <si>
    <t xml:space="preserve">      - TÁMOP-6.1.2-11/1-2012-0970</t>
  </si>
  <si>
    <t>Felhalmozás célú támogatás értékű bevétel (KEOP)</t>
  </si>
  <si>
    <t xml:space="preserve">Közhatalmi bevételek: </t>
  </si>
  <si>
    <t xml:space="preserve">     - Magánszemélyek kommunális aója</t>
  </si>
  <si>
    <t>4.</t>
  </si>
  <si>
    <t>Önkormányzatok működési célú költségvetési támogatása</t>
  </si>
  <si>
    <t xml:space="preserve">       - Önkormányzati Hivatal működésének támogatása</t>
  </si>
  <si>
    <t xml:space="preserve">      - Egyéb önkormányzati feladatok támogatása</t>
  </si>
  <si>
    <t xml:space="preserve">      - Hozzájárulás a pénzbeli szociális ellátásokhoz</t>
  </si>
  <si>
    <t xml:space="preserve">      - Kistelepülések szociális feladatainak támogatása</t>
  </si>
  <si>
    <t xml:space="preserve">      - A finanszírozás szemp.elismert dolgozói létszám bértám. 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</si>
  <si>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</si>
  <si>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</si>
  <si>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</si>
  <si>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</si>
  <si>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- Települési-üzemeltetéshez kapcsolódo feladatok tám. </t>
  </si>
  <si>
    <t>III.</t>
  </si>
  <si>
    <t xml:space="preserve">Felhalmozás célú hitel </t>
  </si>
  <si>
    <t>2014. évi költségvetési bevételei előirányzat-csoportok, kiemelt előirányzatok</t>
  </si>
  <si>
    <t xml:space="preserve">      -Gyermekétkeztetés üzemeltetési támogatása</t>
  </si>
  <si>
    <t>Ssz.</t>
  </si>
  <si>
    <t>Önkormányzat</t>
  </si>
  <si>
    <t xml:space="preserve">      - Közművelődési feladatok támogatása</t>
  </si>
  <si>
    <t xml:space="preserve">      - Egyes jövedelempótló fealadatok kiegészítése</t>
  </si>
  <si>
    <t xml:space="preserve">      - Beszámítás összege</t>
  </si>
  <si>
    <t xml:space="preserve">    FOHE hosszab időtartalmú közfogl. támogatása</t>
  </si>
  <si>
    <t xml:space="preserve">               KLIK</t>
  </si>
  <si>
    <t>Jenő Község Önkormányzata</t>
  </si>
  <si>
    <t>Hétmérföldes Óvoda</t>
  </si>
  <si>
    <t>1. számú melléklet az 1/2014. (II.05.)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</si>
</sst>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/>
    </xf>
    <xf numFmtId="3" fontId="0" fillId="0" borderId="1" xfId="0" applyNumberFormat="1" applyBorder="1"/>
    <xf numFmtId="3" fontId="0" fillId="0" borderId="2" xfId="0" applyNumberFormat="1" applyBorder="1" applyAlignment="1">
      <alignment vertical="center"/>
    </xf>
    <xf numFmtId="3" fontId="0" fillId="0" borderId="3" xfId="0" applyNumberFormat="1" applyBorder="1"/>
    <xf numFmtId="3" fontId="0" fillId="0" borderId="3" xfId="0" applyNumberFormat="1" applyFont="1" applyBorder="1"/>
    <xf numFmtId="3" fontId="0" fillId="0" borderId="3" xfId="0" applyNumberFormat="1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1" fillId="0" borderId="1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3" fontId="1" fillId="0" borderId="3" xfId="0" applyNumberFormat="1" applyFont="1" applyBorder="1"/>
    <xf numFmtId="3" fontId="1" fillId="0" borderId="3" xfId="0" applyNumberFormat="1" applyFont="1" applyFill="1" applyBorder="1"/>
    <xf numFmtId="3" fontId="1" fillId="0" borderId="1" xfId="0" applyNumberFormat="1" applyFont="1" applyBorder="1"/>
    <xf numFmtId="3" fontId="2" fillId="0" borderId="1" xfId="0" applyNumberFormat="1" applyFont="1" applyBorder="1"/>
    <xf numFmtId="3" fontId="2" fillId="0" borderId="6" xfId="0" applyNumberFormat="1" applyFont="1" applyBorder="1"/>
    <xf numFmtId="0" fontId="2" fillId="2" borderId="0" xfId="0" applyFont="1" applyFill="1" applyAlignment="1">
      <alignment horizontal="center" vertical="center" wrapText="1"/>
    </xf>
    <xf numFmtId="3" fontId="2" fillId="0" borderId="7" xfId="0" applyNumberFormat="1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8" xfId="0" applyNumberFormat="1" applyFont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3" fontId="1" fillId="0" borderId="7" xfId="0" applyNumberFormat="1" applyFont="1" applyBorder="1"/>
    <xf numFmtId="3" fontId="0" fillId="0" borderId="7" xfId="0" applyNumberFormat="1" applyBorder="1"/>
    <xf numFmtId="0" fontId="0" fillId="0" borderId="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1" fillId="0" borderId="1" xfId="0" applyFont="1" applyBorder="1"/>
    <xf numFmtId="0" fontId="1" fillId="0" borderId="0" xfId="0" applyFont="1" applyBorder="1"/>
    <xf numFmtId="0" fontId="2" fillId="0" borderId="6" xfId="0" applyFont="1" applyBorder="1"/>
    <xf numFmtId="0" fontId="2" fillId="0" borderId="25" xfId="0" applyFont="1" applyBorder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" xfId="0" applyBorder="1" applyAlignment="1"/>
    <xf numFmtId="0" fontId="0" fillId="0" borderId="0" xfId="0" applyFont="1" applyBorder="1" applyAlignment="1"/>
    <xf numFmtId="0" fontId="2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49" fontId="0" fillId="0" borderId="1" xfId="0" applyNumberFormat="1" applyBorder="1" applyAlignment="1"/>
    <xf numFmtId="49" fontId="0" fillId="0" borderId="0" xfId="0" applyNumberFormat="1" applyFont="1" applyBorder="1" applyAlignment="1"/>
    <xf numFmtId="0" fontId="0" fillId="0" borderId="0" xfId="0" applyBorder="1" applyAlignme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8"/>
  <sheetViews>
    <sheetView tabSelected="1" zoomScaleNormal="100" workbookViewId="0">
      <selection sqref="A1:F1"/>
    </sheetView>
  </sheetViews>
  <sheetFormatPr defaultRowHeight="12.75"/>
  <cols>
    <col min="1" max="1" width="12.7109375" style="29" customWidth="1"/>
    <col min="2" max="2" width="39" customWidth="1"/>
    <col min="3" max="3" width="16.140625" customWidth="1"/>
    <col min="4" max="4" width="13.140625" customWidth="1"/>
    <col min="5" max="6" width="10.7109375" customWidth="1"/>
  </cols>
  <sheetData>
    <row r="1" spans="1:6">
      <c r="A1" s="79" t="s">
        <v>59</v>
      </c>
      <c r="B1" s="79"/>
      <c r="C1" s="79"/>
      <c r="D1" s="79"/>
      <c r="E1" s="79"/>
      <c r="F1" s="79"/>
    </row>
    <row r="2" spans="1:6" ht="18.75" customHeight="1">
      <c r="A2" s="58" t="s">
        <v>57</v>
      </c>
      <c r="B2" s="58"/>
      <c r="C2" s="58"/>
      <c r="D2" s="58"/>
      <c r="E2" s="58"/>
      <c r="F2" s="58"/>
    </row>
    <row r="3" spans="1:6" s="1" customFormat="1" ht="18.75" customHeight="1">
      <c r="A3" s="58" t="s">
        <v>48</v>
      </c>
      <c r="B3" s="58"/>
      <c r="C3" s="58"/>
      <c r="D3" s="58"/>
      <c r="E3" s="58"/>
      <c r="F3" s="58"/>
    </row>
    <row r="4" spans="1:6" ht="18.75" customHeight="1">
      <c r="A4" s="58" t="s">
        <v>24</v>
      </c>
      <c r="B4" s="58"/>
      <c r="C4" s="58"/>
      <c r="D4" s="58"/>
      <c r="E4" s="58"/>
      <c r="F4" s="58"/>
    </row>
    <row r="5" spans="1:6" ht="3.75" customHeight="1">
      <c r="A5" s="17"/>
      <c r="B5" s="17"/>
      <c r="C5" s="17"/>
      <c r="D5" s="17"/>
      <c r="E5" s="17"/>
      <c r="F5" s="17"/>
    </row>
    <row r="6" spans="1:6" ht="13.5" thickBot="1">
      <c r="D6" t="s">
        <v>15</v>
      </c>
    </row>
    <row r="7" spans="1:6">
      <c r="A7" s="80" t="s">
        <v>50</v>
      </c>
      <c r="B7" s="85" t="s">
        <v>3</v>
      </c>
      <c r="C7" s="86"/>
      <c r="D7" s="70" t="s">
        <v>16</v>
      </c>
      <c r="E7" s="71"/>
      <c r="F7" s="72"/>
    </row>
    <row r="8" spans="1:6">
      <c r="A8" s="81"/>
      <c r="B8" s="87"/>
      <c r="C8" s="88"/>
      <c r="D8" s="83" t="s">
        <v>51</v>
      </c>
      <c r="E8" s="73" t="s">
        <v>58</v>
      </c>
      <c r="F8" s="75" t="s">
        <v>17</v>
      </c>
    </row>
    <row r="9" spans="1:6">
      <c r="A9" s="82"/>
      <c r="B9" s="89"/>
      <c r="C9" s="90"/>
      <c r="D9" s="84"/>
      <c r="E9" s="74"/>
      <c r="F9" s="76"/>
    </row>
    <row r="10" spans="1:6" ht="15" customHeight="1">
      <c r="A10" s="30" t="s">
        <v>6</v>
      </c>
      <c r="B10" s="61" t="s">
        <v>7</v>
      </c>
      <c r="C10" s="62"/>
      <c r="D10" s="4"/>
      <c r="E10" s="37"/>
      <c r="F10" s="38"/>
    </row>
    <row r="11" spans="1:6" ht="15" customHeight="1">
      <c r="A11" s="31" t="s">
        <v>0</v>
      </c>
      <c r="B11" s="54" t="s">
        <v>25</v>
      </c>
      <c r="C11" s="55"/>
      <c r="D11" s="12">
        <v>13106</v>
      </c>
      <c r="E11" s="3"/>
      <c r="F11" s="39">
        <v>13106</v>
      </c>
    </row>
    <row r="12" spans="1:6" ht="13.5" customHeight="1">
      <c r="A12" s="32"/>
      <c r="B12" s="67" t="s">
        <v>26</v>
      </c>
      <c r="C12" s="68"/>
      <c r="D12" s="6">
        <v>5288</v>
      </c>
      <c r="E12" s="3"/>
      <c r="F12" s="40">
        <v>5288</v>
      </c>
    </row>
    <row r="13" spans="1:6" ht="15" customHeight="1">
      <c r="A13" s="32"/>
      <c r="B13" s="56" t="s">
        <v>27</v>
      </c>
      <c r="C13" s="57"/>
      <c r="D13" s="6">
        <v>0</v>
      </c>
      <c r="E13" s="3"/>
      <c r="F13" s="40">
        <v>0</v>
      </c>
    </row>
    <row r="14" spans="1:6" ht="15" customHeight="1">
      <c r="A14" s="32"/>
      <c r="B14" s="56" t="s">
        <v>28</v>
      </c>
      <c r="C14" s="69"/>
      <c r="D14" s="6">
        <v>7758</v>
      </c>
      <c r="E14" s="3"/>
      <c r="F14" s="40">
        <v>7758</v>
      </c>
    </row>
    <row r="15" spans="1:6" ht="15" customHeight="1">
      <c r="A15" s="33"/>
      <c r="B15" s="51" t="s">
        <v>29</v>
      </c>
      <c r="C15" s="52"/>
      <c r="D15" s="7">
        <v>7758</v>
      </c>
      <c r="E15" s="3"/>
      <c r="F15" s="40">
        <v>7758</v>
      </c>
    </row>
    <row r="16" spans="1:6" ht="15" customHeight="1">
      <c r="A16" s="33"/>
      <c r="B16" s="51" t="s">
        <v>18</v>
      </c>
      <c r="C16" s="52"/>
      <c r="D16" s="7">
        <v>60</v>
      </c>
      <c r="E16" s="3"/>
      <c r="F16" s="40">
        <v>60</v>
      </c>
    </row>
    <row r="17" spans="1:6" ht="15" customHeight="1">
      <c r="A17" s="32"/>
      <c r="B17" s="51" t="s">
        <v>19</v>
      </c>
      <c r="C17" s="53"/>
      <c r="D17" s="6">
        <v>0</v>
      </c>
      <c r="E17" s="3"/>
      <c r="F17" s="40">
        <v>0</v>
      </c>
    </row>
    <row r="18" spans="1:6" ht="15" customHeight="1">
      <c r="A18" s="32" t="s">
        <v>1</v>
      </c>
      <c r="B18" s="24" t="s">
        <v>32</v>
      </c>
      <c r="C18" s="23"/>
      <c r="D18" s="12">
        <v>5740</v>
      </c>
      <c r="E18" s="3"/>
      <c r="F18" s="39">
        <v>5740</v>
      </c>
    </row>
    <row r="19" spans="1:6" ht="15" customHeight="1">
      <c r="A19" s="32"/>
      <c r="B19" s="22" t="s">
        <v>33</v>
      </c>
      <c r="C19" s="23"/>
      <c r="D19" s="6">
        <v>5740</v>
      </c>
      <c r="E19" s="3"/>
      <c r="F19" s="40">
        <v>5740</v>
      </c>
    </row>
    <row r="20" spans="1:6" ht="19.5" customHeight="1">
      <c r="A20" s="34" t="s">
        <v>2</v>
      </c>
      <c r="B20" s="54" t="s">
        <v>5</v>
      </c>
      <c r="C20" s="55"/>
      <c r="D20" s="12">
        <v>2108</v>
      </c>
      <c r="E20" s="3"/>
      <c r="F20" s="39">
        <v>2108</v>
      </c>
    </row>
    <row r="21" spans="1:6" ht="15" customHeight="1">
      <c r="A21" s="32"/>
      <c r="B21" s="51" t="s">
        <v>20</v>
      </c>
      <c r="C21" s="53"/>
      <c r="D21" s="7">
        <v>2108</v>
      </c>
      <c r="E21" s="3"/>
      <c r="F21" s="40">
        <v>2108</v>
      </c>
    </row>
    <row r="22" spans="1:6" ht="15" customHeight="1">
      <c r="A22" s="31" t="s">
        <v>34</v>
      </c>
      <c r="B22" s="54" t="s">
        <v>35</v>
      </c>
      <c r="C22" s="55"/>
      <c r="D22" s="13">
        <v>51688</v>
      </c>
      <c r="E22" s="3"/>
      <c r="F22" s="39">
        <v>51688</v>
      </c>
    </row>
    <row r="23" spans="1:6" ht="19.5" customHeight="1">
      <c r="A23" s="31"/>
      <c r="B23" s="41" t="s">
        <v>36</v>
      </c>
      <c r="C23" s="64"/>
      <c r="D23" s="5">
        <v>0</v>
      </c>
      <c r="E23" s="3"/>
      <c r="F23" s="40">
        <v>0</v>
      </c>
    </row>
    <row r="24" spans="1:6" ht="19.5" customHeight="1">
      <c r="A24" s="32"/>
      <c r="B24" s="65" t="s">
        <v>45</v>
      </c>
      <c r="C24" s="66"/>
      <c r="D24" s="5">
        <v>12319</v>
      </c>
      <c r="E24" s="3"/>
      <c r="F24" s="40">
        <v>12319</v>
      </c>
    </row>
    <row r="25" spans="1:6" ht="15" customHeight="1">
      <c r="A25" s="32"/>
      <c r="B25" s="41" t="s">
        <v>37</v>
      </c>
      <c r="C25" s="63"/>
      <c r="D25" s="5">
        <v>4000</v>
      </c>
      <c r="E25" s="3"/>
      <c r="F25" s="40">
        <v>4000</v>
      </c>
    </row>
    <row r="26" spans="1:6" ht="15" customHeight="1">
      <c r="A26" s="32"/>
      <c r="B26" s="41" t="s">
        <v>38</v>
      </c>
      <c r="C26" s="63"/>
      <c r="D26" s="5">
        <v>3961</v>
      </c>
      <c r="E26" s="3"/>
      <c r="F26" s="40">
        <v>3961</v>
      </c>
    </row>
    <row r="27" spans="1:6" ht="15" customHeight="1">
      <c r="A27" s="32"/>
      <c r="B27" s="21" t="s">
        <v>39</v>
      </c>
      <c r="C27" s="2"/>
      <c r="D27" s="5">
        <v>20718</v>
      </c>
      <c r="E27" s="3"/>
      <c r="F27" s="40">
        <v>20718</v>
      </c>
    </row>
    <row r="28" spans="1:6" ht="15" customHeight="1">
      <c r="A28" s="32"/>
      <c r="B28" s="21" t="s">
        <v>40</v>
      </c>
      <c r="C28" s="2"/>
      <c r="D28" s="5">
        <v>4047</v>
      </c>
      <c r="E28" s="3"/>
      <c r="F28" s="40">
        <v>4047</v>
      </c>
    </row>
    <row r="29" spans="1:6" ht="15" customHeight="1">
      <c r="A29" s="32"/>
      <c r="B29" s="41" t="s">
        <v>52</v>
      </c>
      <c r="C29" s="63"/>
      <c r="D29" s="5">
        <v>1499</v>
      </c>
      <c r="E29" s="3"/>
      <c r="F29" s="40">
        <v>1499</v>
      </c>
    </row>
    <row r="30" spans="1:6" ht="15" customHeight="1">
      <c r="A30" s="32"/>
      <c r="B30" s="41" t="s">
        <v>53</v>
      </c>
      <c r="C30" s="42"/>
      <c r="D30" s="5">
        <v>3036</v>
      </c>
      <c r="E30" s="3"/>
      <c r="F30" s="40">
        <v>3036</v>
      </c>
    </row>
    <row r="31" spans="1:6" ht="15" customHeight="1">
      <c r="A31" s="32"/>
      <c r="B31" s="41" t="s">
        <v>54</v>
      </c>
      <c r="C31" s="42"/>
      <c r="D31" s="5">
        <v>-919</v>
      </c>
      <c r="E31" s="3"/>
      <c r="F31" s="40">
        <v>-919</v>
      </c>
    </row>
    <row r="32" spans="1:6" ht="15" customHeight="1">
      <c r="A32" s="32"/>
      <c r="B32" s="21" t="s">
        <v>49</v>
      </c>
      <c r="C32" s="2"/>
      <c r="D32" s="5">
        <v>3027</v>
      </c>
      <c r="E32" s="3"/>
      <c r="F32" s="40">
        <v>3027</v>
      </c>
    </row>
    <row r="33" spans="1:6" ht="15" customHeight="1">
      <c r="A33" s="31" t="s">
        <v>41</v>
      </c>
      <c r="B33" s="10" t="s">
        <v>42</v>
      </c>
      <c r="C33" s="2"/>
      <c r="D33" s="12">
        <v>9827</v>
      </c>
      <c r="E33" s="14"/>
      <c r="F33" s="39">
        <v>9827</v>
      </c>
    </row>
    <row r="34" spans="1:6" ht="15" customHeight="1">
      <c r="A34" s="32"/>
      <c r="B34" s="21" t="s">
        <v>30</v>
      </c>
      <c r="C34" s="11"/>
      <c r="D34" s="5">
        <v>9827</v>
      </c>
      <c r="E34" s="3"/>
      <c r="F34" s="40">
        <v>9827</v>
      </c>
    </row>
    <row r="35" spans="1:6" ht="15" customHeight="1">
      <c r="A35" s="32"/>
      <c r="B35" s="41" t="s">
        <v>21</v>
      </c>
      <c r="C35" s="42"/>
      <c r="D35" s="5"/>
      <c r="E35" s="3"/>
      <c r="F35" s="40"/>
    </row>
    <row r="36" spans="1:6" ht="15" customHeight="1">
      <c r="A36" s="32"/>
      <c r="B36" s="41" t="s">
        <v>22</v>
      </c>
      <c r="C36" s="42"/>
      <c r="D36" s="5"/>
      <c r="E36" s="3"/>
      <c r="F36" s="40"/>
    </row>
    <row r="37" spans="1:6" ht="15" customHeight="1">
      <c r="A37" s="31" t="s">
        <v>43</v>
      </c>
      <c r="B37" s="10" t="s">
        <v>44</v>
      </c>
      <c r="C37" s="28"/>
      <c r="D37" s="12">
        <v>6039</v>
      </c>
      <c r="E37" s="14"/>
      <c r="F37" s="39">
        <v>6039</v>
      </c>
    </row>
    <row r="38" spans="1:6" ht="15" customHeight="1">
      <c r="A38" s="31"/>
      <c r="B38" s="77" t="s">
        <v>55</v>
      </c>
      <c r="C38" s="78"/>
      <c r="D38" s="12">
        <v>4739</v>
      </c>
      <c r="E38" s="14"/>
      <c r="F38" s="39">
        <v>4739</v>
      </c>
    </row>
    <row r="39" spans="1:6" ht="15" customHeight="1">
      <c r="A39" s="32"/>
      <c r="B39" s="21" t="s">
        <v>56</v>
      </c>
      <c r="C39" s="27"/>
      <c r="D39" s="5">
        <v>1300</v>
      </c>
      <c r="E39" s="3"/>
      <c r="F39" s="40">
        <v>1300</v>
      </c>
    </row>
    <row r="40" spans="1:6" ht="15" customHeight="1">
      <c r="A40" s="32"/>
      <c r="B40" s="59" t="s">
        <v>9</v>
      </c>
      <c r="C40" s="60"/>
      <c r="D40" s="8">
        <f>SUM(D11,D18,D33,D22,D37,D20)</f>
        <v>88508</v>
      </c>
      <c r="E40" s="15">
        <f>SUM(E35:E36)</f>
        <v>0</v>
      </c>
      <c r="F40" s="18">
        <v>88508</v>
      </c>
    </row>
    <row r="41" spans="1:6" ht="20.25" customHeight="1">
      <c r="A41" s="35" t="s">
        <v>8</v>
      </c>
      <c r="B41" s="43" t="s">
        <v>10</v>
      </c>
      <c r="C41" s="44"/>
      <c r="D41" s="8"/>
      <c r="E41" s="3"/>
      <c r="F41" s="18"/>
    </row>
    <row r="42" spans="1:6" ht="15" customHeight="1">
      <c r="A42" s="32"/>
      <c r="B42" s="45" t="s">
        <v>4</v>
      </c>
      <c r="C42" s="46"/>
      <c r="D42" s="5"/>
      <c r="E42" s="3"/>
      <c r="F42" s="40"/>
    </row>
    <row r="43" spans="1:6" ht="15" customHeight="1">
      <c r="A43" s="32"/>
      <c r="B43" s="49" t="s">
        <v>23</v>
      </c>
      <c r="C43" s="50"/>
      <c r="D43" s="5"/>
      <c r="E43" s="3"/>
      <c r="F43" s="40"/>
    </row>
    <row r="44" spans="1:6" ht="15" customHeight="1">
      <c r="A44" s="32"/>
      <c r="B44" s="19" t="s">
        <v>31</v>
      </c>
      <c r="C44" s="20"/>
      <c r="D44" s="5"/>
      <c r="E44" s="3"/>
      <c r="F44" s="40"/>
    </row>
    <row r="45" spans="1:6" ht="15" customHeight="1">
      <c r="A45" s="32"/>
      <c r="B45" s="25" t="s">
        <v>10</v>
      </c>
      <c r="C45" s="20"/>
      <c r="D45" s="8"/>
      <c r="E45" s="15"/>
      <c r="F45" s="18"/>
    </row>
    <row r="46" spans="1:6" ht="15" customHeight="1">
      <c r="A46" s="35" t="s">
        <v>46</v>
      </c>
      <c r="B46" s="43" t="s">
        <v>47</v>
      </c>
      <c r="C46" s="44"/>
      <c r="D46" s="8"/>
      <c r="E46" s="3"/>
      <c r="F46" s="18"/>
    </row>
    <row r="47" spans="1:6" ht="15" customHeight="1">
      <c r="A47" s="35" t="s">
        <v>13</v>
      </c>
      <c r="B47" s="43" t="s">
        <v>12</v>
      </c>
      <c r="C47" s="44"/>
      <c r="D47" s="8">
        <v>5930</v>
      </c>
      <c r="E47" s="3"/>
      <c r="F47" s="18">
        <v>5930</v>
      </c>
    </row>
    <row r="48" spans="1:6" ht="24.75" customHeight="1" thickBot="1">
      <c r="A48" s="36" t="s">
        <v>14</v>
      </c>
      <c r="B48" s="47" t="s">
        <v>11</v>
      </c>
      <c r="C48" s="48"/>
      <c r="D48" s="9">
        <f>SUM(D40,D45,D47,D46)</f>
        <v>94438</v>
      </c>
      <c r="E48" s="16">
        <f>E40</f>
        <v>0</v>
      </c>
      <c r="F48" s="26">
        <f>F40+F46+F47+F45</f>
        <v>94438</v>
      </c>
    </row>
  </sheetData>
  <mergeCells count="38">
    <mergeCell ref="A1:F1"/>
    <mergeCell ref="B35:C35"/>
    <mergeCell ref="B36:C36"/>
    <mergeCell ref="A7:A9"/>
    <mergeCell ref="B29:C29"/>
    <mergeCell ref="D8:D9"/>
    <mergeCell ref="B7:C9"/>
    <mergeCell ref="D7:F7"/>
    <mergeCell ref="E8:E9"/>
    <mergeCell ref="F8:F9"/>
    <mergeCell ref="B31:C31"/>
    <mergeCell ref="B38:C38"/>
    <mergeCell ref="A4:F4"/>
    <mergeCell ref="A2:F2"/>
    <mergeCell ref="A3:F3"/>
    <mergeCell ref="B40:C40"/>
    <mergeCell ref="B10:C10"/>
    <mergeCell ref="B26:C26"/>
    <mergeCell ref="B21:C21"/>
    <mergeCell ref="B22:C22"/>
    <mergeCell ref="B23:C23"/>
    <mergeCell ref="B24:C24"/>
    <mergeCell ref="B25:C25"/>
    <mergeCell ref="B16:C16"/>
    <mergeCell ref="B17:C17"/>
    <mergeCell ref="B20:C20"/>
    <mergeCell ref="B11:C11"/>
    <mergeCell ref="B13:C13"/>
    <mergeCell ref="B15:C15"/>
    <mergeCell ref="B12:C12"/>
    <mergeCell ref="B14:C14"/>
    <mergeCell ref="B30:C30"/>
    <mergeCell ref="B41:C41"/>
    <mergeCell ref="B42:C42"/>
    <mergeCell ref="B48:C48"/>
    <mergeCell ref="B43:C43"/>
    <mergeCell ref="B46:C46"/>
    <mergeCell ref="B47:C47"/>
  </mergeCells>
  <phoneticPr fontId="0" type="noConversion"/>
  <printOptions horizontalCentered="1"/>
  <pageMargins left="0.17" right="0.18" top="0.75" bottom="0.75" header="0.3" footer="0.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Rendszergazda</cp:lastModifiedBy>
  <cp:lastPrinted>2014-01-29T09:37:59Z</cp:lastPrinted>
  <dcterms:created xsi:type="dcterms:W3CDTF">2001-03-10T10:34:29Z</dcterms:created>
  <dcterms:modified xsi:type="dcterms:W3CDTF">2014-03-11T12:20:00Z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