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480" windowHeight="8190" tabRatio="947" firstSheet="5" activeTab="17"/>
  </bookViews>
  <sheets>
    <sheet name="útfenntartás" sheetId="30" r:id="rId1"/>
    <sheet name="Konyha" sheetId="2" r:id="rId2"/>
    <sheet name="Konyha-intézményi vagyon" sheetId="3" r:id="rId3"/>
    <sheet name="vagyongazd." sheetId="4" r:id="rId4"/>
    <sheet name="műk szoc.kiad" sheetId="24" r:id="rId5"/>
    <sheet name="Igazgatás" sheetId="5" r:id="rId6"/>
    <sheet name="községgazd." sheetId="28" r:id="rId7"/>
    <sheet name="Közvilágítás" sheetId="7" r:id="rId8"/>
    <sheet name="841907" sheetId="8" r:id="rId9"/>
    <sheet name="841901" sheetId="9" r:id="rId10"/>
    <sheet name="Szociális jutt." sheetId="15" r:id="rId11"/>
    <sheet name="Műv.ház" sheetId="16" r:id="rId12"/>
    <sheet name="CIVIL SZERV." sheetId="21" r:id="rId13"/>
    <sheet name="921925" sheetId="17" r:id="rId14"/>
    <sheet name="924047" sheetId="18" r:id="rId15"/>
    <sheet name="Könyvtár" sheetId="19" r:id="rId16"/>
    <sheet name="közcélúak" sheetId="22" r:id="rId17"/>
    <sheet name="960302" sheetId="27" r:id="rId18"/>
    <sheet name="522001" sheetId="20" r:id="rId19"/>
  </sheets>
  <calcPr calcId="125725"/>
</workbook>
</file>

<file path=xl/calcChain.xml><?xml version="1.0" encoding="utf-8"?>
<calcChain xmlns="http://schemas.openxmlformats.org/spreadsheetml/2006/main">
  <c r="F28" i="8"/>
  <c r="F134" i="28"/>
  <c r="F125"/>
  <c r="F85" i="4"/>
  <c r="F68"/>
  <c r="F112" i="28"/>
  <c r="F104"/>
  <c r="F113" s="1"/>
  <c r="F114" s="1"/>
  <c r="F107" i="2"/>
  <c r="F141" s="1"/>
  <c r="F65"/>
  <c r="F88" s="1"/>
  <c r="F18"/>
  <c r="F10"/>
  <c r="F46" s="1"/>
  <c r="F41" i="3"/>
  <c r="F71" i="28"/>
  <c r="F16" i="30"/>
  <c r="F37" i="22"/>
  <c r="F26"/>
  <c r="F14"/>
  <c r="F31" s="1"/>
  <c r="F20" i="20"/>
  <c r="F33" i="27"/>
  <c r="F18"/>
  <c r="F20" s="1"/>
  <c r="F11"/>
  <c r="F21" s="1"/>
  <c r="F25" i="15"/>
  <c r="F48"/>
  <c r="F69"/>
  <c r="F62"/>
  <c r="G13" i="9"/>
  <c r="G34" s="1"/>
  <c r="G48"/>
  <c r="F52" i="28"/>
  <c r="F47"/>
  <c r="F34"/>
  <c r="F19"/>
  <c r="F29" s="1"/>
  <c r="F9"/>
  <c r="F53" i="5"/>
  <c r="F81" i="28"/>
  <c r="F63" i="5"/>
  <c r="F71" s="1"/>
  <c r="F48"/>
  <c r="F20"/>
  <c r="F15"/>
  <c r="F22"/>
  <c r="F85" i="2"/>
  <c r="F87" s="1"/>
  <c r="F89" s="1"/>
  <c r="F43"/>
  <c r="F138"/>
  <c r="F32" i="17"/>
  <c r="F88" i="28"/>
  <c r="F23" i="18"/>
  <c r="F16"/>
  <c r="F54" i="2"/>
  <c r="F99"/>
  <c r="F152"/>
  <c r="F156" s="1"/>
  <c r="F52" i="4"/>
  <c r="F26" i="19"/>
  <c r="F43" i="22"/>
  <c r="F13" i="19"/>
  <c r="F28" s="1"/>
  <c r="F18" i="16"/>
  <c r="F17" i="8"/>
  <c r="F113" i="2"/>
  <c r="F118"/>
  <c r="F23"/>
  <c r="F28" i="3"/>
  <c r="F31"/>
  <c r="F33" s="1"/>
  <c r="F24" i="21"/>
  <c r="F25" i="24"/>
  <c r="F14"/>
  <c r="F26" i="4"/>
  <c r="F90" s="1"/>
  <c r="F40"/>
  <c r="F15"/>
  <c r="F14" i="7"/>
  <c r="F67" i="28"/>
  <c r="F70" l="1"/>
  <c r="F72" s="1"/>
  <c r="F89" i="4"/>
  <c r="F140" i="2"/>
  <c r="F52" i="5"/>
  <c r="F54" s="1"/>
  <c r="F45" i="2"/>
  <c r="F47" s="1"/>
  <c r="F72" i="15"/>
  <c r="F22" i="27"/>
  <c r="F142" i="2"/>
  <c r="F155"/>
  <c r="F158" s="1"/>
</calcChain>
</file>

<file path=xl/sharedStrings.xml><?xml version="1.0" encoding="utf-8"?>
<sst xmlns="http://schemas.openxmlformats.org/spreadsheetml/2006/main" count="616" uniqueCount="374">
  <si>
    <t>KIADÁSOK</t>
  </si>
  <si>
    <t>Szakfeladat összes kiadása</t>
  </si>
  <si>
    <t>ÖNKORMÁNYZATI KONYHA</t>
  </si>
  <si>
    <t>felhalm.összes</t>
  </si>
  <si>
    <t>Közalkalm.alapilletménye</t>
  </si>
  <si>
    <t>Közalk. Egyéb sajátos jutt.</t>
  </si>
  <si>
    <t>Étkezési hozzájárulás</t>
  </si>
  <si>
    <t>személyi összes</t>
  </si>
  <si>
    <t>Táppénz hozzájár.</t>
  </si>
  <si>
    <t>járulék összes</t>
  </si>
  <si>
    <t xml:space="preserve"> Élelmiszerbeszerzés</t>
  </si>
  <si>
    <t>Áfa (élelmiszer után)</t>
  </si>
  <si>
    <t>Gyógyszerbeszerzés</t>
  </si>
  <si>
    <t>Irodaszer, nyomtatvány beszerzés</t>
  </si>
  <si>
    <t>Kisértékű tárgyi eszköz beszerzés</t>
  </si>
  <si>
    <t>Egyéb készletbeszerzés</t>
  </si>
  <si>
    <t>Fenntartási anyag</t>
  </si>
  <si>
    <t>Távközlési díjak</t>
  </si>
  <si>
    <t>Gázenergia-szolgáltatás</t>
  </si>
  <si>
    <t>Villamosenergia-szolgáltatás</t>
  </si>
  <si>
    <t>Víz-és csatornadíjak</t>
  </si>
  <si>
    <t>Karbantartás, kisjavítás</t>
  </si>
  <si>
    <t>Egyéb üzemeltetési, fenntartási szolg.</t>
  </si>
  <si>
    <t>Vásárolt közszolgáltatás</t>
  </si>
  <si>
    <t>ÁFA</t>
  </si>
  <si>
    <t>Munlátatói szja</t>
  </si>
  <si>
    <t>dologi összes</t>
  </si>
  <si>
    <t>felhalm.</t>
  </si>
  <si>
    <t>mindössz.</t>
  </si>
  <si>
    <t>BEVÉTELEK</t>
  </si>
  <si>
    <t>Intézményi ellátási díjak</t>
  </si>
  <si>
    <t>Kiszámlázott termékek áfája</t>
  </si>
  <si>
    <t>Szakfeladat összes bevétele</t>
  </si>
  <si>
    <t>Élelmiszerbeszerzés</t>
  </si>
  <si>
    <t>mindösszes</t>
  </si>
  <si>
    <t>Intézményi ellátási dijak</t>
  </si>
  <si>
    <t>ÁFA(élelmiszer után)</t>
  </si>
  <si>
    <t>Munkáltatói szja</t>
  </si>
  <si>
    <t>mindösszesen</t>
  </si>
  <si>
    <t>Kiszámlázott termékek és szolg.-ok áfája</t>
  </si>
  <si>
    <t>Intézményi vagyon működtetése(konyha)</t>
  </si>
  <si>
    <t>(dologi kiadások élelmiszerbeszerzésen kívül)</t>
  </si>
  <si>
    <t>Irodaszer, nyomtatványbeszerzés</t>
  </si>
  <si>
    <t>Villamos-energia szolgáltatás</t>
  </si>
  <si>
    <t>lefolyók zsírtalanítása</t>
  </si>
  <si>
    <t>Egyéb üzemeltetési,fenntartási szolg.-ok</t>
  </si>
  <si>
    <t>postaktg.</t>
  </si>
  <si>
    <t>Vásárolt közszolgáltatás(orvosi vizsgálatok)</t>
  </si>
  <si>
    <t>müködési</t>
  </si>
  <si>
    <t>Államháztartáson kívülre továbbszámlázott</t>
  </si>
  <si>
    <t>működési bevételek</t>
  </si>
  <si>
    <t>Kiszámlázott termékek és szolg.áfája</t>
  </si>
  <si>
    <t>Állományba nem t. tiszteletdíja</t>
  </si>
  <si>
    <t>polgármester tiszteletdíja</t>
  </si>
  <si>
    <t>polgármester ktg.térítése</t>
  </si>
  <si>
    <t>Könyvbeszerzés</t>
  </si>
  <si>
    <t>Internet</t>
  </si>
  <si>
    <t>Egyéb kommunikációs szolg.-ok</t>
  </si>
  <si>
    <t>gázfelhaszn.</t>
  </si>
  <si>
    <t>Villamosenergia</t>
  </si>
  <si>
    <t>Vásárolt term.-és szolg. ÁFA</t>
  </si>
  <si>
    <t>Belföldi kiküldetés</t>
  </si>
  <si>
    <t>Reprezentáció</t>
  </si>
  <si>
    <t>Reklám -és propaganda kiadások</t>
  </si>
  <si>
    <t>Egyéb különféle dologi kiadások</t>
  </si>
  <si>
    <t>Bevételek</t>
  </si>
  <si>
    <t>Áh.-on kívülről származó kamatbevételek</t>
  </si>
  <si>
    <t>KÖZSÉGGAZDÁLKODÁS</t>
  </si>
  <si>
    <t>Egyéb bérrendszer hatálya alá tartozók</t>
  </si>
  <si>
    <t>Állományba nem tartozók megbízási díjai</t>
  </si>
  <si>
    <t>Hajtó -és kenőanyag beszerzése</t>
  </si>
  <si>
    <t>mezőőr</t>
  </si>
  <si>
    <t xml:space="preserve">telef.fülke,tüzoltószertár </t>
  </si>
  <si>
    <t>közkifolyó</t>
  </si>
  <si>
    <t>munkagép jav.karbant.</t>
  </si>
  <si>
    <t>Egyéb üzemeltetési,fenntartási szolg.</t>
  </si>
  <si>
    <t>Vásárolt közszolgáltatás(orvosi vizsgálat)</t>
  </si>
  <si>
    <t>Reklám, hirdetés</t>
  </si>
  <si>
    <t>Biztosítás</t>
  </si>
  <si>
    <t>Egyéb dologi kiadás</t>
  </si>
  <si>
    <t>felhalm.kiad.</t>
  </si>
  <si>
    <t>Működési c. pénzeszközátvétel</t>
  </si>
  <si>
    <t>APEH-től mezőőri feladatokra:</t>
  </si>
  <si>
    <t>KÖZVILÁGÍTÁS</t>
  </si>
  <si>
    <t>Közvilágítási feladatok</t>
  </si>
  <si>
    <t>ÖNKORMÁNYZATOK ELSZÁMOLÁSAI</t>
  </si>
  <si>
    <t>Felügyelet alá tartozó ktg.vetési szervnek</t>
  </si>
  <si>
    <t>folyósított támogatás előirányzata</t>
  </si>
  <si>
    <t>Magánszemélyek kommunális adója</t>
  </si>
  <si>
    <t>Iparűzési adó</t>
  </si>
  <si>
    <t>Építményadó</t>
  </si>
  <si>
    <t>Pótlékok, bírságok</t>
  </si>
  <si>
    <t>Gépjárműadó</t>
  </si>
  <si>
    <t>Talaljterhelési díj</t>
  </si>
  <si>
    <t>összesen</t>
  </si>
  <si>
    <t>SZOCIÁLIS JUTTATÁSOK</t>
  </si>
  <si>
    <t>Egyéb ápolási díj (helyi megállapítás)</t>
  </si>
  <si>
    <t>Eseti pénzbeli szociális ellátások</t>
  </si>
  <si>
    <t>Pénzbeli átmeneti segélyek</t>
  </si>
  <si>
    <t>Pénzbeli temetési segélyek</t>
  </si>
  <si>
    <t>Egyéb rászorultságtól függő ellátások</t>
  </si>
  <si>
    <t>Közgyógyellátás</t>
  </si>
  <si>
    <t>Adósságkezelési támogatás</t>
  </si>
  <si>
    <t>3főx100000</t>
  </si>
  <si>
    <t>Rendkívüli gyermekvéd.támogatás</t>
  </si>
  <si>
    <t>Rendkívüli gyermekvéd.tám</t>
  </si>
  <si>
    <t>MŰVELŐDÉSI HÁZ</t>
  </si>
  <si>
    <t>Művelődési házak tevékenysége</t>
  </si>
  <si>
    <t>Állományba nem tartozók megbízási díja</t>
  </si>
  <si>
    <t>Egészségügyi hozzájárulás</t>
  </si>
  <si>
    <t>gázfelh.</t>
  </si>
  <si>
    <t>Egyéb szórakoztatási és kulturális tevékenység</t>
  </si>
  <si>
    <t>ÖSSZESEN:</t>
  </si>
  <si>
    <t>rendezvények</t>
  </si>
  <si>
    <t>Egyéb dologi kiadások</t>
  </si>
  <si>
    <t>állami ünnepekre, megemlékezésekre</t>
  </si>
  <si>
    <t>koszorúk, kellékek</t>
  </si>
  <si>
    <t>FARÁDI LOVAS EGYESÜLET</t>
  </si>
  <si>
    <t>Rábaközi Lovas Club Sportegy.</t>
  </si>
  <si>
    <t>CSERKÉSZCSAPAT</t>
  </si>
  <si>
    <t>SPORTFELADATOK</t>
  </si>
  <si>
    <t>sportöltöző</t>
  </si>
  <si>
    <t>KÖNYVTÁR</t>
  </si>
  <si>
    <t>Közművelődési és könyvtári tevékenység</t>
  </si>
  <si>
    <t>Németh Mária tiszteletdíja</t>
  </si>
  <si>
    <t>Egyéb inform.hordozó</t>
  </si>
  <si>
    <t>Gáz</t>
  </si>
  <si>
    <t>Nyugdijasklub</t>
  </si>
  <si>
    <t>Óvodáztatási tám 4 fő</t>
  </si>
  <si>
    <t>M.N.S. EGYÉB SZÓRAKOZTATÓ TEV.</t>
  </si>
  <si>
    <t>Közalkalm.alapilletm. 2 fő</t>
  </si>
  <si>
    <t>Lakóingatlan bérbeadása</t>
  </si>
  <si>
    <t>Nem lakóingatlan bérbeadása</t>
  </si>
  <si>
    <t>Önkormányzatok által nyújtott lakástámogatás</t>
  </si>
  <si>
    <t>Helyi lakásvásárlás-korszerűsítéshez támogatás</t>
  </si>
  <si>
    <t>Működési célú pénzeszköz háztartásoknak</t>
  </si>
  <si>
    <t>összes szakfeladat</t>
  </si>
  <si>
    <t>KULTURÁLIS, OKTATÁSI ÉS SPORTBIZOTTSÁG</t>
  </si>
  <si>
    <t>gyermeknap, Mikulás napi ajándékozás</t>
  </si>
  <si>
    <t>előadások,</t>
  </si>
  <si>
    <t>Munka tv szerinti bér</t>
  </si>
  <si>
    <t>Szociális Ösztöndijak</t>
  </si>
  <si>
    <t>Egyéb vedéglátás</t>
  </si>
  <si>
    <t>Védőruha</t>
  </si>
  <si>
    <t>védőruha</t>
  </si>
  <si>
    <t xml:space="preserve"> védőruha</t>
  </si>
  <si>
    <t>Önkormányzati jogalkotás</t>
  </si>
  <si>
    <t>Rendszeres gyermekvédelmi</t>
  </si>
  <si>
    <t>Vöröskereszt</t>
  </si>
  <si>
    <t>Tűzoltó egyesület</t>
  </si>
  <si>
    <t>Jelzőrendszeres házi segítségnyújtás</t>
  </si>
  <si>
    <t>Továbbszámlázott szolgáltatás</t>
  </si>
  <si>
    <t>BEVÉTEL</t>
  </si>
  <si>
    <t>természetben nyújtott segélyek(HPV)</t>
  </si>
  <si>
    <t>Köztemető fenntartása</t>
  </si>
  <si>
    <t>Készletbeszerzés</t>
  </si>
  <si>
    <t>Kiszámlázott áfa</t>
  </si>
  <si>
    <t>szoc.kölcsöntörlesztés</t>
  </si>
  <si>
    <t>lakáskorszer.törlesztés</t>
  </si>
  <si>
    <t>EHO étk.</t>
  </si>
  <si>
    <t xml:space="preserve">Igazg.szolgáltatási dij </t>
  </si>
  <si>
    <t>Szoc.hozzájár.adó</t>
  </si>
  <si>
    <t>EHO étk</t>
  </si>
  <si>
    <t>mosogató, csomagolók</t>
  </si>
  <si>
    <t xml:space="preserve">       ÖNKORMÁNYZATOK, TÁRSULÁSOK ELSZÁMOLÁSAI</t>
  </si>
  <si>
    <t>Idősek napja</t>
  </si>
  <si>
    <t>Gépek, berendezés(fénymásoló)</t>
  </si>
  <si>
    <t>Beszerzés áfa előző évi</t>
  </si>
  <si>
    <t>Felhamozási kiadás</t>
  </si>
  <si>
    <t>Kisértékű tárgyi eszköz</t>
  </si>
  <si>
    <t xml:space="preserve">fogl.helyettesítő tám. </t>
  </si>
  <si>
    <t>Aktív korúak ellátása</t>
  </si>
  <si>
    <t>30főx20000,-</t>
  </si>
  <si>
    <t>Hajtó, kenőanyag</t>
  </si>
  <si>
    <t>Civil szervezetek program támogatása</t>
  </si>
  <si>
    <t>Közfoglalkoztatás</t>
  </si>
  <si>
    <t>Munkaügyi Központ</t>
  </si>
  <si>
    <t>ravatalozó építés</t>
  </si>
  <si>
    <t>eseti megbízás</t>
  </si>
  <si>
    <t>óvodai támogatás</t>
  </si>
  <si>
    <t>védőnői rendelő</t>
  </si>
  <si>
    <t>Gázszolgáltatás, védőnői</t>
  </si>
  <si>
    <t>vagyon , traktor</t>
  </si>
  <si>
    <t>Önkormányzati vagyon bérbeadása</t>
  </si>
  <si>
    <t>Közalkalmazott egyéb ktg</t>
  </si>
  <si>
    <t>kiadás</t>
  </si>
  <si>
    <t>Önkormányzatok elszámolásai a költségvetési szerveikkel</t>
  </si>
  <si>
    <t>feladatra nem tervezhető bevételek</t>
  </si>
  <si>
    <t>Íjászok</t>
  </si>
  <si>
    <t>Horgászok</t>
  </si>
  <si>
    <t>műv.ház,bucsúi terület</t>
  </si>
  <si>
    <t>Képviselők tiszt.dij</t>
  </si>
  <si>
    <t>5*150+1*225</t>
  </si>
  <si>
    <t>Bérleti dij lakások</t>
  </si>
  <si>
    <t>Szakfeladatok pénzforgalma 2013. évben</t>
  </si>
  <si>
    <t>2013. évi terv (Ft)</t>
  </si>
  <si>
    <t>Étkezési hozzájárulás 2 fő</t>
  </si>
  <si>
    <t>egyenleg</t>
  </si>
  <si>
    <t>Működési célú pénzeszköz átadás</t>
  </si>
  <si>
    <t>Hulladékgazdálkodás</t>
  </si>
  <si>
    <t>TÖSZ</t>
  </si>
  <si>
    <t>3fő*147eft</t>
  </si>
  <si>
    <t>Vizgazdálkodás</t>
  </si>
  <si>
    <t>Bérleti dij üzlet+mozgóárusok</t>
  </si>
  <si>
    <t>a:) Önkormányzati Hivatal működésének támogatása</t>
  </si>
  <si>
    <t>b:) Települéüzemeltetéshez kapcsolódó feladatellátás támogatása</t>
  </si>
  <si>
    <t>zöldterület-gazdálkodás,közvilágítás,köztemető,közutak</t>
  </si>
  <si>
    <t>d:) Egyéb kötelező feladatok támogatása</t>
  </si>
  <si>
    <t>1. Helyi önkormányzatok működésének általános támogatása</t>
  </si>
  <si>
    <t xml:space="preserve">a:) Óvodapedagógusok és kisegítők </t>
  </si>
  <si>
    <t>valamint működtetési támogatás</t>
  </si>
  <si>
    <t>b:) Óvodai és iskolai étkeztetés</t>
  </si>
  <si>
    <t>3.  Hozzájárulás pénzbeli szociális ellátásokhoz</t>
  </si>
  <si>
    <t>4. Önkormányzat kulturális feladatainak támogatása</t>
  </si>
  <si>
    <t>falunap</t>
  </si>
  <si>
    <t>Egyesületek-Civil szervezetek támogatása</t>
  </si>
  <si>
    <t>Egyesületek támogatása</t>
  </si>
  <si>
    <t>Sírhelymegváltás</t>
  </si>
  <si>
    <t>Szolgáltatás 15db</t>
  </si>
  <si>
    <t>BURSA 16 fő*10hó</t>
  </si>
  <si>
    <t>15főx15000,-</t>
  </si>
  <si>
    <t>természetbeni utalvány</t>
  </si>
  <si>
    <t>Egyes jövedelempótló támogatás</t>
  </si>
  <si>
    <t>mezőőr, falugondnok ,védőnői</t>
  </si>
  <si>
    <t>Sportlétesítmény működtetése</t>
  </si>
  <si>
    <t xml:space="preserve">Farádi SE </t>
  </si>
  <si>
    <t>Készletbesz.(mikrofon)</t>
  </si>
  <si>
    <t xml:space="preserve">Molnár Kft szerződés </t>
  </si>
  <si>
    <t>Funkció pénzforgalma 2014. évben</t>
  </si>
  <si>
    <t>2014. évi terv (Ft)</t>
  </si>
  <si>
    <t>Óvodai intézményi étkeztetés</t>
  </si>
  <si>
    <t>Funkció összes működési kiadása</t>
  </si>
  <si>
    <t>Funkció összes bevétele</t>
  </si>
  <si>
    <t>Iskolai intézményi étkeztetés</t>
  </si>
  <si>
    <t>ételszállító edény</t>
  </si>
  <si>
    <t>poharak, tányérok</t>
  </si>
  <si>
    <t>Funkciók pénzforgalma 2014. évben</t>
  </si>
  <si>
    <t>ÁH-kivűlre továbbszámlázás</t>
  </si>
  <si>
    <t>Funkció összes kiadása</t>
  </si>
  <si>
    <t>4fő*150eft</t>
  </si>
  <si>
    <t xml:space="preserve"> </t>
  </si>
  <si>
    <t>Pénzügyi szolgáltatás</t>
  </si>
  <si>
    <t>Funkció összes működési  kiadása</t>
  </si>
  <si>
    <t>Zöldterület-kezelés</t>
  </si>
  <si>
    <t>Hajtó és kenőanyag</t>
  </si>
  <si>
    <t>Készletbeszerzések</t>
  </si>
  <si>
    <t xml:space="preserve">Vásárolt ÁFA </t>
  </si>
  <si>
    <t>Orvosi ügyelet</t>
  </si>
  <si>
    <t>Csorna Térségi Társulás</t>
  </si>
  <si>
    <t>Óvodai épület felújítása</t>
  </si>
  <si>
    <t>Óvodai épület energet.felújítása</t>
  </si>
  <si>
    <t>sportöltöző felújítása</t>
  </si>
  <si>
    <t>Funkció összes felhalmozási  kiadása</t>
  </si>
  <si>
    <t>Jogalkotás és Önkormányzati Hivatal</t>
  </si>
  <si>
    <t>Közös Hiv.kirend.dologira</t>
  </si>
  <si>
    <t>Bogyoszlói tagóvoda</t>
  </si>
  <si>
    <t>Óvodai Társulásnak</t>
  </si>
  <si>
    <t>Kapott pénzeszközök:</t>
  </si>
  <si>
    <t>TÁMOP Munkaügyi fogl.</t>
  </si>
  <si>
    <t>Leader sportöltöző</t>
  </si>
  <si>
    <t>Fejezeti felhalm. KEOP</t>
  </si>
  <si>
    <t>fénymásoló</t>
  </si>
  <si>
    <t>1fő mezőőr 98eft+101,5*11hó</t>
  </si>
  <si>
    <t>1 fő falugondnok 111,5+101,5*11hó</t>
  </si>
  <si>
    <t>1 fő takarító 98eft+101,5*11hó</t>
  </si>
  <si>
    <t>1 fő TÁMOP 98+101,5*7hó</t>
  </si>
  <si>
    <t>traktor</t>
  </si>
  <si>
    <t>alkatrész,szerszám,</t>
  </si>
  <si>
    <t>posta ktg,, egyéb</t>
  </si>
  <si>
    <t>Funkció pénzforgalma 2014.évben</t>
  </si>
  <si>
    <t>Helyi adók</t>
  </si>
  <si>
    <t>Telek értékesítés</t>
  </si>
  <si>
    <t>Kiszáml.ÁFA</t>
  </si>
  <si>
    <t>2. Köznevelési ésutaztatási valamint  gyermekétkeztetési feladatok támogatása</t>
  </si>
  <si>
    <t>egyes szocellátás+kistelep.szoc.</t>
  </si>
  <si>
    <t>aktív+lakásf.</t>
  </si>
  <si>
    <t>Közös Hivatal</t>
  </si>
  <si>
    <t>szoc.s.2főx3hóx28500*0,9ft/fő</t>
  </si>
  <si>
    <t>10fő*5hó*28500*80%</t>
  </si>
  <si>
    <t>29500*80%x2főx12hó</t>
  </si>
  <si>
    <t>Lakásfenntartási támog.</t>
  </si>
  <si>
    <t>25fő*3700*12hó</t>
  </si>
  <si>
    <t>2alk.x5800,-x37fő</t>
  </si>
  <si>
    <t>Funkció összesen</t>
  </si>
  <si>
    <t>Természetbeni átmeneti segély</t>
  </si>
  <si>
    <t>10fő*15000</t>
  </si>
  <si>
    <t>15fő*5700</t>
  </si>
  <si>
    <t>mindösszesen ellátotti kifizetések</t>
  </si>
  <si>
    <t>Továbbszámlázott szolgáltatás10fő*800*12</t>
  </si>
  <si>
    <t>Természetbeni segély 10fő*1016*12</t>
  </si>
  <si>
    <t>funkció kiadása</t>
  </si>
  <si>
    <t>funkció összes bevétele</t>
  </si>
  <si>
    <t>Non-profit szervezeteknek átadott pénzeszköz</t>
  </si>
  <si>
    <t>Funkció működési  összes kiadása</t>
  </si>
  <si>
    <t>4fő*300eft</t>
  </si>
  <si>
    <t>Funkció összes felhalmozási kiadása</t>
  </si>
  <si>
    <t>dologi  összes</t>
  </si>
  <si>
    <t>ÁH-kivüli pénzeszk.</t>
  </si>
  <si>
    <t>Utak felújítása</t>
  </si>
  <si>
    <t>Utak , járdák felújítása</t>
  </si>
  <si>
    <t>Berzsenyi és Erzsébet u.</t>
  </si>
  <si>
    <t>Felújítás ÁFA</t>
  </si>
  <si>
    <t>Funkció kiadása</t>
  </si>
  <si>
    <t>Téli közfoglalkoztatás</t>
  </si>
  <si>
    <t>hosszabb időtartamú közfoglalkoztatás</t>
  </si>
  <si>
    <t>Szoc.hozzájár.adó 13,5%</t>
  </si>
  <si>
    <t>összes</t>
  </si>
  <si>
    <t>16 fő*9 hó*77300</t>
  </si>
  <si>
    <t>4 fő*4hó*77300</t>
  </si>
  <si>
    <t>Funkció összesen:</t>
  </si>
  <si>
    <t>Funkciók összesen:</t>
  </si>
  <si>
    <t>Téli közfogl.</t>
  </si>
  <si>
    <t>Építés miatt</t>
  </si>
  <si>
    <t>3*5hó*88200</t>
  </si>
  <si>
    <t>Funkciók összes bevétele</t>
  </si>
  <si>
    <t>Hosszabb időt.</t>
  </si>
  <si>
    <t>Utak, járdák fenntartása</t>
  </si>
  <si>
    <t>plusz feladat miatt</t>
  </si>
  <si>
    <t>felhalmozási kiadás</t>
  </si>
  <si>
    <t xml:space="preserve">felújítás pályázatból </t>
  </si>
  <si>
    <t>Felújítás, épület</t>
  </si>
  <si>
    <t>Felújítás ,épület</t>
  </si>
  <si>
    <t>összes felh.</t>
  </si>
  <si>
    <t>Épület felújítás</t>
  </si>
  <si>
    <t>összes működési kiadás</t>
  </si>
  <si>
    <t>összes működési bevétel</t>
  </si>
  <si>
    <t>Milleneumi park sövény.fásítás</t>
  </si>
  <si>
    <t>összes beruházás</t>
  </si>
  <si>
    <t>Az önkormányzati vagyonnal való gazdálkodással kapcs.feladatok</t>
  </si>
  <si>
    <t>Kiviteli terv</t>
  </si>
  <si>
    <t>Önerő pályázat KEOP</t>
  </si>
  <si>
    <t>Felújítási feladatok</t>
  </si>
  <si>
    <t>Funkció összes bevétele:</t>
  </si>
  <si>
    <t>Mindösszesen kiadás:</t>
  </si>
  <si>
    <t>Mindösszesen bevétel:</t>
  </si>
  <si>
    <t xml:space="preserve">Önkormányzatok elszámolásai </t>
  </si>
  <si>
    <t>O18010</t>
  </si>
  <si>
    <t>utaztatás</t>
  </si>
  <si>
    <t>Termőföld bérbeadásából szárm.jöv.</t>
  </si>
  <si>
    <t>O11220</t>
  </si>
  <si>
    <t>isk.gyermek könyvtámogatás</t>
  </si>
  <si>
    <t>Kisértékű t.e (térmikrofon)</t>
  </si>
  <si>
    <t>Rádió 8000/hó</t>
  </si>
  <si>
    <t>Mozaik info</t>
  </si>
  <si>
    <t>benzin ?</t>
  </si>
  <si>
    <t>Közösségi tér</t>
  </si>
  <si>
    <t>Ingatlan felújítás</t>
  </si>
  <si>
    <t>eszközbeszerzés</t>
  </si>
  <si>
    <t>MVH támogatás</t>
  </si>
  <si>
    <t>Előző évi pénzmaradvány</t>
  </si>
  <si>
    <t>óvoda BM. támogatás</t>
  </si>
  <si>
    <t>önerő</t>
  </si>
  <si>
    <t>előző évi pénzm.felhasználás</t>
  </si>
  <si>
    <t>Tartalék képzés</t>
  </si>
  <si>
    <t>15fő</t>
  </si>
  <si>
    <t xml:space="preserve">Köztemető    </t>
  </si>
  <si>
    <t>7.2. melléklet</t>
  </si>
  <si>
    <t>7.3. melléklet</t>
  </si>
  <si>
    <t>7.4. melléklet</t>
  </si>
  <si>
    <t>7.5. melléklet</t>
  </si>
  <si>
    <t>7.6. melléklet</t>
  </si>
  <si>
    <t>7.7. melléklet</t>
  </si>
  <si>
    <t>7.8. melléklet</t>
  </si>
  <si>
    <t>7.9. melléklet</t>
  </si>
  <si>
    <t>7.10. melléklet</t>
  </si>
  <si>
    <t>7.11. melléklet</t>
  </si>
  <si>
    <t>7.12. melléklet</t>
  </si>
  <si>
    <t>7.13. melléklet</t>
  </si>
  <si>
    <t>7.14. melléklet</t>
  </si>
  <si>
    <t>7.15. melléklet</t>
  </si>
  <si>
    <t>7.16. melléklet</t>
  </si>
  <si>
    <t xml:space="preserve">7.17. melléklet </t>
  </si>
  <si>
    <t>7.18. melléklet</t>
  </si>
  <si>
    <t>7.1. melléklet</t>
  </si>
</sst>
</file>

<file path=xl/styles.xml><?xml version="1.0" encoding="utf-8"?>
<styleSheet xmlns="http://schemas.openxmlformats.org/spreadsheetml/2006/main">
  <numFmts count="1">
    <numFmt numFmtId="164" formatCode="_-* #,##0\ _F_t_-;\-* #,##0\ _F_t_-;_-* \-??\ _F_t_-;_-@_-"/>
  </numFmts>
  <fonts count="18">
    <font>
      <sz val="10"/>
      <name val="Arial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8"/>
      <name val="Arial"/>
      <family val="2"/>
      <charset val="238"/>
    </font>
    <font>
      <b/>
      <sz val="10"/>
      <name val="Arial"/>
      <family val="2"/>
      <charset val="238"/>
    </font>
    <font>
      <sz val="14"/>
      <name val="Arial"/>
      <family val="2"/>
      <charset val="238"/>
    </font>
    <font>
      <sz val="16"/>
      <name val="Arial"/>
      <family val="2"/>
      <charset val="238"/>
    </font>
    <font>
      <b/>
      <sz val="8"/>
      <name val="Arial CE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name val="Arial CE"/>
      <charset val="238"/>
    </font>
    <font>
      <b/>
      <i/>
      <sz val="8"/>
      <name val="Arial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3" fontId="4" fillId="0" borderId="0" xfId="0" applyNumberFormat="1" applyFont="1"/>
    <xf numFmtId="0" fontId="4" fillId="0" borderId="0" xfId="0" applyFont="1" applyBorder="1"/>
    <xf numFmtId="3" fontId="5" fillId="0" borderId="0" xfId="0" applyNumberFormat="1" applyFont="1"/>
    <xf numFmtId="0" fontId="6" fillId="0" borderId="0" xfId="0" applyFont="1"/>
    <xf numFmtId="0" fontId="0" fillId="0" borderId="0" xfId="0" applyBorder="1" applyAlignment="1">
      <alignment horizontal="center"/>
    </xf>
    <xf numFmtId="0" fontId="5" fillId="0" borderId="0" xfId="0" applyFont="1" applyBorder="1"/>
    <xf numFmtId="0" fontId="7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/>
    <xf numFmtId="3" fontId="1" fillId="0" borderId="0" xfId="0" applyNumberFormat="1" applyFont="1" applyBorder="1" applyAlignment="1">
      <alignment horizontal="right" vertical="center" wrapText="1"/>
    </xf>
    <xf numFmtId="0" fontId="7" fillId="0" borderId="0" xfId="0" applyFont="1"/>
    <xf numFmtId="3" fontId="0" fillId="0" borderId="0" xfId="0" applyNumberFormat="1"/>
    <xf numFmtId="0" fontId="7" fillId="0" borderId="0" xfId="0" applyFont="1" applyAlignment="1">
      <alignment horizontal="center"/>
    </xf>
    <xf numFmtId="3" fontId="2" fillId="0" borderId="0" xfId="0" applyNumberFormat="1" applyFont="1" applyBorder="1"/>
    <xf numFmtId="0" fontId="2" fillId="0" borderId="0" xfId="0" applyFont="1"/>
    <xf numFmtId="3" fontId="4" fillId="0" borderId="0" xfId="0" applyNumberFormat="1" applyFont="1" applyAlignment="1">
      <alignment horizontal="right"/>
    </xf>
    <xf numFmtId="0" fontId="9" fillId="0" borderId="0" xfId="0" applyFont="1"/>
    <xf numFmtId="3" fontId="4" fillId="0" borderId="0" xfId="0" applyNumberFormat="1" applyFont="1" applyBorder="1"/>
    <xf numFmtId="0" fontId="2" fillId="0" borderId="0" xfId="0" applyFont="1" applyBorder="1" applyAlignment="1">
      <alignment horizontal="left"/>
    </xf>
    <xf numFmtId="3" fontId="5" fillId="0" borderId="0" xfId="0" applyNumberFormat="1" applyFont="1" applyBorder="1"/>
    <xf numFmtId="0" fontId="4" fillId="0" borderId="0" xfId="0" applyFont="1" applyBorder="1" applyAlignment="1"/>
    <xf numFmtId="0" fontId="5" fillId="0" borderId="0" xfId="0" applyFont="1" applyFill="1" applyBorder="1"/>
    <xf numFmtId="164" fontId="4" fillId="0" borderId="0" xfId="0" applyNumberFormat="1" applyFont="1" applyAlignment="1"/>
    <xf numFmtId="0" fontId="10" fillId="0" borderId="0" xfId="0" applyFont="1" applyBorder="1"/>
    <xf numFmtId="0" fontId="11" fillId="0" borderId="0" xfId="0" applyFont="1"/>
    <xf numFmtId="3" fontId="11" fillId="0" borderId="0" xfId="0" applyNumberFormat="1" applyFont="1"/>
    <xf numFmtId="0" fontId="12" fillId="0" borderId="0" xfId="0" applyFont="1"/>
    <xf numFmtId="3" fontId="12" fillId="0" borderId="0" xfId="0" applyNumberFormat="1" applyFont="1"/>
    <xf numFmtId="3" fontId="13" fillId="0" borderId="0" xfId="0" applyNumberFormat="1" applyFont="1"/>
    <xf numFmtId="3" fontId="4" fillId="0" borderId="1" xfId="0" applyNumberFormat="1" applyFont="1" applyBorder="1" applyAlignment="1">
      <alignment horizontal="right"/>
    </xf>
    <xf numFmtId="0" fontId="7" fillId="0" borderId="0" xfId="0" applyFont="1" applyBorder="1"/>
    <xf numFmtId="0" fontId="9" fillId="0" borderId="0" xfId="0" applyFont="1" applyBorder="1" applyAlignment="1">
      <alignment vertical="center"/>
    </xf>
    <xf numFmtId="164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right"/>
    </xf>
    <xf numFmtId="10" fontId="5" fillId="0" borderId="0" xfId="0" applyNumberFormat="1" applyFont="1" applyBorder="1"/>
    <xf numFmtId="0" fontId="1" fillId="0" borderId="0" xfId="0" applyFont="1" applyBorder="1" applyAlignment="1"/>
    <xf numFmtId="0" fontId="14" fillId="0" borderId="0" xfId="0" applyFont="1" applyBorder="1" applyAlignment="1"/>
    <xf numFmtId="3" fontId="10" fillId="0" borderId="0" xfId="0" applyNumberFormat="1" applyFont="1" applyBorder="1"/>
    <xf numFmtId="1" fontId="4" fillId="0" borderId="0" xfId="0" applyNumberFormat="1" applyFont="1" applyAlignment="1"/>
    <xf numFmtId="3" fontId="15" fillId="0" borderId="0" xfId="0" applyNumberFormat="1" applyFont="1" applyBorder="1"/>
    <xf numFmtId="3" fontId="4" fillId="0" borderId="0" xfId="0" applyNumberFormat="1" applyFont="1" applyBorder="1" applyAlignment="1">
      <alignment horizontal="right"/>
    </xf>
    <xf numFmtId="3" fontId="14" fillId="0" borderId="0" xfId="0" applyNumberFormat="1" applyFont="1" applyBorder="1"/>
    <xf numFmtId="3" fontId="4" fillId="0" borderId="0" xfId="0" applyNumberFormat="1" applyFont="1" applyFill="1" applyBorder="1"/>
    <xf numFmtId="0" fontId="1" fillId="0" borderId="0" xfId="0" applyFont="1" applyBorder="1" applyAlignment="1">
      <alignment horizontal="right" vertical="center" wrapText="1"/>
    </xf>
    <xf numFmtId="0" fontId="16" fillId="0" borderId="0" xfId="0" applyFont="1" applyBorder="1" applyAlignment="1"/>
    <xf numFmtId="0" fontId="17" fillId="0" borderId="0" xfId="0" applyFont="1" applyBorder="1"/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5"/>
  <sheetViews>
    <sheetView workbookViewId="0">
      <selection activeCell="A2" sqref="A2:H2"/>
    </sheetView>
  </sheetViews>
  <sheetFormatPr defaultRowHeight="12.75"/>
  <sheetData>
    <row r="1" spans="1:8">
      <c r="G1" t="s">
        <v>373</v>
      </c>
    </row>
    <row r="2" spans="1:8" ht="23.25">
      <c r="A2" s="62" t="s">
        <v>316</v>
      </c>
      <c r="B2" s="62"/>
      <c r="C2" s="62"/>
      <c r="D2" s="62"/>
      <c r="E2" s="62"/>
      <c r="F2" s="62"/>
      <c r="G2" s="62"/>
      <c r="H2" s="62"/>
    </row>
    <row r="4" spans="1:8">
      <c r="A4" s="63" t="s">
        <v>228</v>
      </c>
      <c r="B4" s="63"/>
      <c r="C4" s="63"/>
      <c r="D4" s="63"/>
      <c r="F4" s="5"/>
      <c r="G4" s="4" t="s">
        <v>0</v>
      </c>
      <c r="H4" s="3"/>
    </row>
    <row r="5" spans="1:8">
      <c r="A5" s="5"/>
      <c r="B5" s="5"/>
      <c r="C5" s="5"/>
      <c r="D5" s="5"/>
      <c r="E5" s="5"/>
      <c r="F5" s="5"/>
      <c r="G5" s="5"/>
    </row>
    <row r="6" spans="1:8" ht="22.5">
      <c r="A6" s="5"/>
      <c r="B6" s="5"/>
      <c r="C6" s="5"/>
      <c r="D6" s="5"/>
      <c r="E6" s="5"/>
      <c r="F6" s="6" t="s">
        <v>229</v>
      </c>
      <c r="G6" s="7"/>
      <c r="H6" s="7"/>
    </row>
    <row r="8" spans="1:8">
      <c r="A8" s="8"/>
      <c r="B8" s="8"/>
      <c r="C8" s="8"/>
      <c r="D8" s="8"/>
      <c r="E8" s="9"/>
      <c r="F8" s="8"/>
      <c r="G8" s="9"/>
    </row>
    <row r="9" spans="1:8">
      <c r="A9" s="9"/>
      <c r="B9" s="9"/>
      <c r="C9" s="9"/>
      <c r="D9" s="9"/>
      <c r="E9" s="9"/>
      <c r="F9" s="8"/>
      <c r="G9" s="9"/>
    </row>
    <row r="10" spans="1:8">
      <c r="A10" s="9"/>
      <c r="B10" s="9" t="s">
        <v>316</v>
      </c>
      <c r="C10" s="9"/>
      <c r="D10" s="9"/>
      <c r="F10" s="10">
        <v>2528000</v>
      </c>
      <c r="G10" s="10"/>
    </row>
    <row r="11" spans="1:8">
      <c r="A11" s="9"/>
      <c r="B11" s="9"/>
      <c r="C11" s="9"/>
      <c r="D11" s="9"/>
      <c r="E11" s="9"/>
      <c r="F11" s="10"/>
      <c r="G11" s="10"/>
    </row>
    <row r="12" spans="1:8">
      <c r="A12" s="9"/>
      <c r="B12" s="9" t="s">
        <v>24</v>
      </c>
      <c r="C12" s="9"/>
      <c r="D12" s="9"/>
      <c r="E12" s="9"/>
      <c r="F12" s="10">
        <v>682000</v>
      </c>
      <c r="G12" s="10"/>
    </row>
    <row r="13" spans="1:8">
      <c r="A13" s="9"/>
      <c r="B13" s="9"/>
      <c r="C13" s="9"/>
      <c r="D13" s="9"/>
      <c r="E13" s="9"/>
      <c r="F13" s="10"/>
      <c r="G13" s="10"/>
    </row>
    <row r="14" spans="1:8">
      <c r="A14" s="9"/>
      <c r="B14" s="9"/>
      <c r="C14" s="9"/>
      <c r="D14" s="9"/>
      <c r="E14" s="9"/>
      <c r="F14" s="8"/>
      <c r="G14" s="8"/>
    </row>
    <row r="15" spans="1:8">
      <c r="A15" s="9"/>
      <c r="B15" s="9"/>
      <c r="C15" s="9"/>
      <c r="D15" s="9"/>
      <c r="E15" s="9"/>
      <c r="F15" s="10"/>
      <c r="G15" s="8"/>
    </row>
    <row r="16" spans="1:8">
      <c r="A16" s="9"/>
      <c r="B16" s="8" t="s">
        <v>238</v>
      </c>
      <c r="C16" s="9"/>
      <c r="D16" s="9"/>
      <c r="F16" s="10">
        <f>SUM(F9:F13)</f>
        <v>3210000</v>
      </c>
      <c r="G16" s="8"/>
    </row>
    <row r="17" spans="1:8">
      <c r="A17" s="9"/>
      <c r="B17" s="9"/>
      <c r="C17" s="9"/>
      <c r="D17" s="9"/>
      <c r="F17" s="10"/>
      <c r="G17" s="9"/>
    </row>
    <row r="18" spans="1:8">
      <c r="A18" s="9"/>
      <c r="B18" s="8"/>
      <c r="C18" s="9"/>
      <c r="D18" s="9"/>
      <c r="F18" s="10"/>
      <c r="G18" s="9"/>
    </row>
    <row r="19" spans="1:8">
      <c r="A19" s="9"/>
      <c r="B19" s="9"/>
      <c r="C19" s="9"/>
      <c r="D19" s="9"/>
      <c r="E19" s="8"/>
      <c r="F19" s="10"/>
      <c r="G19" s="9"/>
    </row>
    <row r="20" spans="1:8">
      <c r="A20" s="9"/>
      <c r="B20" s="9"/>
      <c r="C20" s="9"/>
      <c r="D20" s="9"/>
      <c r="F20" s="10"/>
      <c r="G20" s="9"/>
    </row>
    <row r="21" spans="1:8">
      <c r="A21" s="9"/>
      <c r="B21" s="9"/>
      <c r="C21" s="9"/>
      <c r="D21" s="9"/>
      <c r="F21" s="10"/>
      <c r="G21" s="12"/>
      <c r="H21" s="12"/>
    </row>
    <row r="22" spans="1:8">
      <c r="A22" s="9"/>
      <c r="B22" s="9"/>
      <c r="C22" s="9"/>
      <c r="D22" s="9"/>
      <c r="F22" s="10"/>
      <c r="G22" s="9"/>
      <c r="H22" s="9"/>
    </row>
    <row r="23" spans="1:8">
      <c r="A23" s="9"/>
      <c r="B23" s="8"/>
      <c r="C23" s="9"/>
      <c r="D23" s="9"/>
      <c r="F23" s="10"/>
      <c r="G23" s="12"/>
      <c r="H23" s="12"/>
    </row>
    <row r="24" spans="1:8">
      <c r="A24" s="9"/>
      <c r="B24" s="8"/>
      <c r="C24" s="9"/>
      <c r="D24" s="9"/>
      <c r="F24" s="10"/>
      <c r="G24" s="9"/>
      <c r="H24" s="9"/>
    </row>
    <row r="25" spans="1:8">
      <c r="A25" s="9"/>
      <c r="B25" s="9"/>
      <c r="C25" s="9"/>
      <c r="D25" s="9"/>
      <c r="F25" s="10"/>
      <c r="G25" s="12"/>
      <c r="H25" s="12"/>
    </row>
  </sheetData>
  <mergeCells count="2">
    <mergeCell ref="A2:H2"/>
    <mergeCell ref="A4:D4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152"/>
  <sheetViews>
    <sheetView workbookViewId="0">
      <selection activeCell="I3" sqref="I3"/>
    </sheetView>
  </sheetViews>
  <sheetFormatPr defaultRowHeight="12.75"/>
  <cols>
    <col min="6" max="6" width="10.140625" customWidth="1"/>
    <col min="7" max="7" width="9.7109375" customWidth="1"/>
    <col min="8" max="8" width="15.140625" customWidth="1"/>
    <col min="9" max="9" width="9.5703125" customWidth="1"/>
  </cols>
  <sheetData>
    <row r="1" spans="1:9">
      <c r="A1" s="66" t="s">
        <v>164</v>
      </c>
      <c r="B1" s="66"/>
      <c r="C1" s="66"/>
      <c r="D1" s="66"/>
      <c r="E1" s="66"/>
      <c r="F1" s="66"/>
      <c r="G1" s="66"/>
      <c r="H1" s="66"/>
    </row>
    <row r="2" spans="1:9">
      <c r="A2" s="66"/>
      <c r="B2" s="66"/>
      <c r="C2" s="66"/>
      <c r="D2" s="66"/>
      <c r="E2" s="66"/>
      <c r="F2" s="66"/>
      <c r="G2" s="66"/>
      <c r="H2" s="66"/>
    </row>
    <row r="3" spans="1:9">
      <c r="I3" t="s">
        <v>363</v>
      </c>
    </row>
    <row r="4" spans="1:9">
      <c r="A4" s="22"/>
    </row>
    <row r="5" spans="1:9">
      <c r="A5" s="63" t="s">
        <v>269</v>
      </c>
      <c r="B5" s="63"/>
      <c r="C5" s="63"/>
      <c r="D5" s="63"/>
      <c r="E5" s="5"/>
      <c r="F5" s="14"/>
      <c r="G5" s="4" t="s">
        <v>29</v>
      </c>
    </row>
    <row r="6" spans="1:9">
      <c r="A6" s="2"/>
      <c r="B6" s="2"/>
      <c r="C6" s="2"/>
      <c r="D6" s="2"/>
      <c r="E6" s="5"/>
      <c r="F6" s="14"/>
      <c r="G6" s="4"/>
    </row>
    <row r="7" spans="1:9">
      <c r="B7" s="5"/>
      <c r="C7" s="5"/>
      <c r="D7" s="5"/>
      <c r="E7" s="5"/>
      <c r="F7" s="5"/>
      <c r="G7" s="5"/>
      <c r="I7" s="1"/>
    </row>
    <row r="8" spans="1:9" ht="22.5">
      <c r="A8" s="22"/>
      <c r="B8" s="35" t="s">
        <v>335</v>
      </c>
      <c r="C8" s="5"/>
      <c r="D8" s="5"/>
      <c r="E8" s="5" t="s">
        <v>336</v>
      </c>
      <c r="F8" s="6"/>
      <c r="G8" s="6" t="s">
        <v>229</v>
      </c>
      <c r="H8" s="7"/>
      <c r="I8" s="1"/>
    </row>
    <row r="9" spans="1:9">
      <c r="B9" s="8" t="s">
        <v>187</v>
      </c>
      <c r="C9" s="9"/>
      <c r="D9" s="9"/>
      <c r="E9" s="9"/>
      <c r="F9" s="9"/>
      <c r="G9" s="9"/>
      <c r="I9" s="9"/>
    </row>
    <row r="10" spans="1:9">
      <c r="B10" s="9" t="s">
        <v>92</v>
      </c>
      <c r="C10" s="9"/>
      <c r="D10" s="9"/>
      <c r="E10" s="9"/>
      <c r="F10" s="10"/>
      <c r="G10" s="10">
        <v>4000000</v>
      </c>
      <c r="I10" s="9"/>
    </row>
    <row r="11" spans="1:9">
      <c r="B11" s="9" t="s">
        <v>338</v>
      </c>
      <c r="C11" s="9"/>
      <c r="D11" s="9"/>
      <c r="E11" s="9"/>
      <c r="F11" s="10"/>
      <c r="G11" s="10"/>
      <c r="I11" s="9"/>
    </row>
    <row r="12" spans="1:9">
      <c r="A12" s="9"/>
      <c r="B12" s="9"/>
      <c r="C12" s="9"/>
      <c r="D12" s="9"/>
      <c r="E12" s="9"/>
      <c r="F12" s="8"/>
      <c r="G12" s="8"/>
      <c r="I12" s="9"/>
    </row>
    <row r="13" spans="1:9">
      <c r="B13" s="9" t="s">
        <v>208</v>
      </c>
      <c r="C13" s="9"/>
      <c r="D13" s="9"/>
      <c r="E13" s="9"/>
      <c r="F13" s="10"/>
      <c r="G13" s="10">
        <f>SUM(F15:F20)</f>
        <v>56500000</v>
      </c>
      <c r="I13" s="9"/>
    </row>
    <row r="14" spans="1:9">
      <c r="A14" s="9"/>
      <c r="B14" s="9" t="s">
        <v>204</v>
      </c>
      <c r="C14" s="9"/>
      <c r="D14" s="9"/>
      <c r="E14" s="9"/>
      <c r="F14" s="10"/>
      <c r="G14" s="10"/>
      <c r="I14" s="9"/>
    </row>
    <row r="15" spans="1:9">
      <c r="A15" s="9"/>
      <c r="B15" s="9"/>
      <c r="C15" s="9"/>
      <c r="D15" s="9"/>
      <c r="E15" s="9"/>
      <c r="F15" s="10">
        <v>38930000</v>
      </c>
      <c r="G15" s="10"/>
      <c r="I15" s="9"/>
    </row>
    <row r="16" spans="1:9">
      <c r="A16" s="9"/>
      <c r="B16" s="9" t="s">
        <v>205</v>
      </c>
      <c r="C16" s="9"/>
      <c r="D16" s="9"/>
      <c r="E16" s="9"/>
      <c r="F16" s="10"/>
      <c r="G16" s="12"/>
      <c r="I16" s="9"/>
    </row>
    <row r="17" spans="1:9">
      <c r="A17" s="9"/>
      <c r="B17" s="9" t="s">
        <v>206</v>
      </c>
      <c r="C17" s="9"/>
      <c r="D17" s="9"/>
      <c r="E17" s="9"/>
      <c r="F17" s="10">
        <v>12213000</v>
      </c>
      <c r="G17" s="9"/>
      <c r="I17" s="9"/>
    </row>
    <row r="18" spans="1:9">
      <c r="A18" s="9"/>
      <c r="B18" s="9"/>
      <c r="C18" s="9"/>
      <c r="D18" s="9"/>
      <c r="E18" s="9"/>
      <c r="F18" s="10"/>
      <c r="G18" s="12"/>
    </row>
    <row r="19" spans="1:9">
      <c r="A19" s="9"/>
      <c r="B19" s="9" t="s">
        <v>207</v>
      </c>
      <c r="C19" s="9"/>
      <c r="D19" s="9"/>
      <c r="E19" s="9"/>
      <c r="F19" s="10">
        <v>5357000</v>
      </c>
      <c r="G19" s="9"/>
      <c r="H19" s="12"/>
      <c r="I19" s="9"/>
    </row>
    <row r="20" spans="1:9">
      <c r="A20" s="9"/>
      <c r="B20" s="9"/>
      <c r="C20" s="9"/>
      <c r="D20" s="9"/>
      <c r="E20" s="9"/>
      <c r="F20" s="10"/>
      <c r="G20" s="12"/>
      <c r="H20" s="12"/>
      <c r="I20" s="9"/>
    </row>
    <row r="21" spans="1:9">
      <c r="A21" s="9"/>
      <c r="B21" s="9"/>
      <c r="C21" s="9"/>
      <c r="D21" s="9"/>
      <c r="E21" s="9"/>
      <c r="F21" s="10"/>
      <c r="G21" s="10"/>
      <c r="H21" s="12"/>
      <c r="I21" s="9"/>
    </row>
    <row r="22" spans="1:9">
      <c r="A22" s="9"/>
      <c r="B22" s="9" t="s">
        <v>273</v>
      </c>
      <c r="C22" s="9"/>
      <c r="D22" s="9"/>
      <c r="E22" s="9"/>
      <c r="F22" s="8"/>
      <c r="G22" s="10"/>
      <c r="H22" s="12"/>
      <c r="I22" s="9"/>
    </row>
    <row r="23" spans="1:9">
      <c r="A23" s="9"/>
      <c r="B23" s="9" t="s">
        <v>209</v>
      </c>
      <c r="C23" s="9"/>
      <c r="D23" s="9"/>
      <c r="E23" s="9"/>
      <c r="F23" s="10"/>
      <c r="G23" s="10">
        <v>42569000</v>
      </c>
      <c r="H23" s="12"/>
      <c r="I23" s="9"/>
    </row>
    <row r="24" spans="1:9">
      <c r="A24" s="9"/>
      <c r="B24" s="9" t="s">
        <v>210</v>
      </c>
      <c r="C24" s="9"/>
      <c r="D24" s="9"/>
      <c r="E24" s="9"/>
      <c r="F24" s="10"/>
      <c r="G24" s="8">
        <v>5413000</v>
      </c>
      <c r="H24" s="12"/>
      <c r="I24" s="9"/>
    </row>
    <row r="25" spans="1:9">
      <c r="A25" s="9"/>
      <c r="B25" s="9" t="s">
        <v>337</v>
      </c>
      <c r="C25" s="9"/>
      <c r="D25" s="9"/>
      <c r="E25" s="9"/>
      <c r="F25" s="8"/>
      <c r="G25" s="8">
        <v>1991000</v>
      </c>
      <c r="H25" s="12"/>
      <c r="I25" s="9"/>
    </row>
    <row r="26" spans="1:9">
      <c r="A26" s="9"/>
      <c r="B26" s="9" t="s">
        <v>211</v>
      </c>
      <c r="C26" s="9"/>
      <c r="D26" s="9"/>
      <c r="E26" s="9"/>
      <c r="F26" s="8"/>
      <c r="G26" s="10">
        <v>5255000</v>
      </c>
      <c r="H26" s="9"/>
      <c r="I26" s="9"/>
    </row>
    <row r="27" spans="1:9">
      <c r="A27" s="9"/>
      <c r="B27" s="9"/>
      <c r="C27" s="9"/>
      <c r="D27" s="9"/>
      <c r="E27" s="9"/>
      <c r="F27" s="8"/>
      <c r="G27" s="9"/>
      <c r="H27" s="9"/>
      <c r="I27" s="9"/>
    </row>
    <row r="28" spans="1:9">
      <c r="A28" s="9"/>
      <c r="B28" s="9" t="s">
        <v>212</v>
      </c>
      <c r="C28" s="9"/>
      <c r="D28" s="9"/>
      <c r="E28" s="9"/>
      <c r="F28" s="8"/>
      <c r="G28" s="10">
        <v>4559000</v>
      </c>
      <c r="H28" s="12"/>
      <c r="I28" s="9"/>
    </row>
    <row r="29" spans="1:9">
      <c r="A29" s="9"/>
      <c r="B29" s="9" t="s">
        <v>274</v>
      </c>
      <c r="C29" s="9"/>
      <c r="D29" s="9"/>
      <c r="E29" s="9"/>
      <c r="F29" s="8"/>
      <c r="G29" s="9"/>
      <c r="H29" s="12"/>
      <c r="I29" s="9"/>
    </row>
    <row r="30" spans="1:9">
      <c r="A30" s="9"/>
      <c r="B30" s="9" t="s">
        <v>213</v>
      </c>
      <c r="C30" s="9"/>
      <c r="D30" s="9"/>
      <c r="E30" s="9"/>
      <c r="F30" s="10"/>
      <c r="G30" s="10">
        <v>2262000</v>
      </c>
      <c r="H30" s="12"/>
      <c r="I30" s="9"/>
    </row>
    <row r="31" spans="1:9">
      <c r="A31" s="9"/>
      <c r="B31" s="9"/>
      <c r="C31" s="9"/>
      <c r="D31" s="9"/>
      <c r="E31" s="9"/>
      <c r="F31" s="10"/>
      <c r="G31" s="10"/>
      <c r="H31" s="9"/>
      <c r="I31" s="10"/>
    </row>
    <row r="32" spans="1:9">
      <c r="A32" s="9"/>
      <c r="B32" s="9" t="s">
        <v>222</v>
      </c>
      <c r="C32" s="9"/>
      <c r="D32" s="9"/>
      <c r="E32" s="9"/>
      <c r="F32" s="10"/>
      <c r="G32" s="10">
        <v>1911000</v>
      </c>
      <c r="H32" s="12"/>
      <c r="I32" s="9"/>
    </row>
    <row r="33" spans="1:9">
      <c r="A33" s="9"/>
      <c r="B33" s="9" t="s">
        <v>275</v>
      </c>
      <c r="C33" s="9"/>
      <c r="D33" s="9"/>
      <c r="E33" s="9"/>
      <c r="F33" s="10"/>
      <c r="G33" s="10"/>
      <c r="H33" s="12"/>
      <c r="I33" s="9"/>
    </row>
    <row r="34" spans="1:9">
      <c r="A34" s="9"/>
      <c r="B34" s="8" t="s">
        <v>136</v>
      </c>
      <c r="C34" s="9"/>
      <c r="D34" s="9"/>
      <c r="E34" s="12"/>
      <c r="F34" s="10"/>
      <c r="G34" s="10">
        <f>SUM(G10:G32)</f>
        <v>124460000</v>
      </c>
      <c r="H34" s="9"/>
      <c r="I34" s="9"/>
    </row>
    <row r="35" spans="1:9">
      <c r="A35" s="9"/>
      <c r="B35" s="8"/>
      <c r="C35" s="9"/>
      <c r="D35" s="9"/>
      <c r="E35" s="12"/>
      <c r="F35" s="10"/>
      <c r="G35" s="10"/>
      <c r="H35" s="9"/>
      <c r="I35" s="9"/>
    </row>
    <row r="36" spans="1:9">
      <c r="A36" s="9"/>
      <c r="B36" s="8"/>
      <c r="C36" s="9"/>
      <c r="D36" s="9"/>
      <c r="E36" s="12"/>
      <c r="F36" s="10"/>
      <c r="G36" s="10"/>
      <c r="H36" s="9"/>
      <c r="I36" s="9"/>
    </row>
    <row r="37" spans="1:9">
      <c r="A37" s="9"/>
      <c r="B37" s="8"/>
      <c r="C37" s="9"/>
      <c r="D37" s="9"/>
      <c r="E37" s="12"/>
      <c r="F37" s="10"/>
      <c r="G37" s="10"/>
      <c r="H37" s="9"/>
      <c r="I37" s="9"/>
    </row>
    <row r="38" spans="1:9">
      <c r="A38" s="9"/>
      <c r="B38" s="8"/>
      <c r="C38" s="9"/>
      <c r="D38" s="9"/>
      <c r="E38" s="12"/>
      <c r="F38" s="10"/>
      <c r="G38" s="10"/>
      <c r="H38" s="9"/>
      <c r="I38" s="9"/>
    </row>
    <row r="39" spans="1:9">
      <c r="A39" s="9"/>
      <c r="B39" s="9"/>
      <c r="C39" s="9"/>
      <c r="D39" s="9"/>
      <c r="E39" s="9"/>
      <c r="F39" s="8"/>
      <c r="G39" s="10"/>
      <c r="H39" s="9"/>
      <c r="I39" s="9"/>
    </row>
    <row r="40" spans="1:9">
      <c r="A40" s="9"/>
      <c r="B40" s="8" t="s">
        <v>270</v>
      </c>
      <c r="C40" s="9" t="s">
        <v>339</v>
      </c>
      <c r="D40" s="9"/>
      <c r="E40" s="12"/>
      <c r="F40" s="10"/>
      <c r="G40" s="4" t="s">
        <v>29</v>
      </c>
      <c r="H40" s="9"/>
      <c r="I40" s="9"/>
    </row>
    <row r="41" spans="1:9" ht="22.5">
      <c r="A41" s="9"/>
      <c r="B41" s="9"/>
      <c r="C41" s="9"/>
      <c r="D41" s="9"/>
      <c r="E41" s="12"/>
      <c r="F41" s="8"/>
      <c r="G41" s="6" t="s">
        <v>229</v>
      </c>
      <c r="H41" s="9"/>
      <c r="I41" s="9"/>
    </row>
    <row r="42" spans="1:9">
      <c r="A42" s="9"/>
      <c r="B42" s="9"/>
      <c r="C42" s="9"/>
      <c r="D42" s="9"/>
      <c r="E42" s="12"/>
      <c r="F42" s="8"/>
      <c r="G42" s="6"/>
      <c r="H42" s="9"/>
      <c r="I42" s="9"/>
    </row>
    <row r="43" spans="1:9">
      <c r="A43" s="9"/>
      <c r="B43" s="9" t="s">
        <v>88</v>
      </c>
      <c r="C43" s="9"/>
      <c r="D43" s="9"/>
      <c r="E43" s="9"/>
      <c r="F43" s="10"/>
      <c r="G43" s="10">
        <v>4000000</v>
      </c>
      <c r="H43" s="9"/>
      <c r="I43" s="9"/>
    </row>
    <row r="44" spans="1:9">
      <c r="A44" s="9"/>
      <c r="B44" s="9" t="s">
        <v>89</v>
      </c>
      <c r="C44" s="9"/>
      <c r="D44" s="9"/>
      <c r="E44" s="9"/>
      <c r="F44" s="10"/>
      <c r="G44" s="10">
        <v>17000000</v>
      </c>
      <c r="H44" s="9"/>
      <c r="I44" s="9"/>
    </row>
    <row r="45" spans="1:9">
      <c r="A45" s="9"/>
      <c r="B45" s="9" t="s">
        <v>90</v>
      </c>
      <c r="C45" s="9"/>
      <c r="D45" s="9"/>
      <c r="E45" s="9"/>
      <c r="F45" s="10"/>
      <c r="G45" s="10">
        <v>450000</v>
      </c>
      <c r="H45" s="9"/>
      <c r="I45" s="9"/>
    </row>
    <row r="46" spans="1:9">
      <c r="A46" s="9"/>
      <c r="B46" s="9" t="s">
        <v>91</v>
      </c>
      <c r="C46" s="9"/>
      <c r="D46" s="9"/>
      <c r="E46" s="9"/>
      <c r="F46" s="10"/>
      <c r="G46" s="10">
        <v>200000</v>
      </c>
      <c r="H46" s="9"/>
      <c r="I46" s="9"/>
    </row>
    <row r="47" spans="1:9">
      <c r="A47" s="9"/>
      <c r="B47" s="9" t="s">
        <v>93</v>
      </c>
      <c r="C47" s="9"/>
      <c r="D47" s="9"/>
      <c r="E47" s="9"/>
      <c r="F47" s="10"/>
      <c r="G47" s="10">
        <v>6000000</v>
      </c>
      <c r="H47" s="9"/>
      <c r="I47" s="9"/>
    </row>
    <row r="48" spans="1:9">
      <c r="A48" s="9"/>
      <c r="B48" s="8" t="s">
        <v>232</v>
      </c>
      <c r="C48" s="8"/>
      <c r="D48" s="8"/>
      <c r="E48" s="9"/>
      <c r="F48" s="10"/>
      <c r="G48" s="10">
        <f>SUM(G43:G47)</f>
        <v>27650000</v>
      </c>
      <c r="H48" s="9"/>
      <c r="I48" s="9"/>
    </row>
    <row r="49" spans="1:9">
      <c r="A49" s="9"/>
      <c r="B49" s="9"/>
      <c r="C49" s="9"/>
      <c r="D49" s="9"/>
      <c r="E49" s="9"/>
      <c r="F49" s="10"/>
      <c r="G49" s="10"/>
      <c r="H49" s="9"/>
      <c r="I49" s="9"/>
    </row>
    <row r="50" spans="1:9">
      <c r="A50" s="9"/>
      <c r="B50" s="9"/>
      <c r="C50" s="9"/>
      <c r="D50" s="9"/>
      <c r="E50" s="9"/>
      <c r="F50" s="10"/>
      <c r="G50" s="10"/>
      <c r="H50" s="9"/>
      <c r="I50" s="9"/>
    </row>
    <row r="51" spans="1:9">
      <c r="A51" s="9"/>
      <c r="B51" s="9"/>
      <c r="C51" s="9"/>
      <c r="D51" s="9"/>
      <c r="E51" s="9"/>
      <c r="F51" s="8"/>
      <c r="G51" s="8"/>
      <c r="H51" s="9"/>
      <c r="I51" s="9"/>
    </row>
    <row r="52" spans="1:9">
      <c r="A52" s="9"/>
      <c r="B52" s="9"/>
      <c r="C52" s="9"/>
      <c r="D52" s="9"/>
      <c r="E52" s="9"/>
      <c r="F52" s="10"/>
      <c r="G52" s="10"/>
      <c r="H52" s="9"/>
      <c r="I52" s="9"/>
    </row>
    <row r="53" spans="1:9">
      <c r="A53" s="9"/>
      <c r="B53" s="9"/>
      <c r="C53" s="9"/>
      <c r="D53" s="9"/>
      <c r="E53" s="9"/>
      <c r="F53" s="10"/>
      <c r="G53" s="9"/>
      <c r="H53" s="9"/>
      <c r="I53" s="9"/>
    </row>
    <row r="54" spans="1:9">
      <c r="A54" s="9"/>
      <c r="B54" s="9"/>
      <c r="C54" s="9"/>
      <c r="D54" s="9"/>
      <c r="E54" s="9"/>
      <c r="F54" s="10"/>
      <c r="G54" s="12"/>
      <c r="H54" s="9"/>
      <c r="I54" s="9"/>
    </row>
    <row r="55" spans="1:9">
      <c r="A55" s="8"/>
      <c r="B55" s="8"/>
      <c r="C55" s="8"/>
      <c r="D55" s="8"/>
      <c r="E55" s="9"/>
      <c r="F55" s="10"/>
      <c r="G55" s="10"/>
      <c r="H55" s="9"/>
      <c r="I55" s="10"/>
    </row>
    <row r="56" spans="1:9">
      <c r="A56" s="9"/>
      <c r="B56" s="9"/>
      <c r="C56" s="9"/>
      <c r="D56" s="9"/>
      <c r="E56" s="9"/>
      <c r="F56" s="10"/>
      <c r="G56" s="9"/>
      <c r="H56" s="9"/>
      <c r="I56" s="9"/>
    </row>
    <row r="57" spans="1:9">
      <c r="A57" s="9"/>
      <c r="B57" s="9"/>
      <c r="C57" s="9"/>
      <c r="D57" s="9"/>
      <c r="E57" s="9"/>
      <c r="F57" s="10"/>
      <c r="G57" s="9"/>
      <c r="H57" s="9"/>
      <c r="I57" s="9"/>
    </row>
    <row r="58" spans="1:9">
      <c r="A58" s="9"/>
      <c r="B58" s="9"/>
      <c r="C58" s="9"/>
      <c r="D58" s="9"/>
      <c r="E58" s="9"/>
      <c r="F58" s="8"/>
      <c r="G58" s="9"/>
      <c r="H58" s="9"/>
      <c r="I58" s="9"/>
    </row>
    <row r="59" spans="1:9">
      <c r="A59" s="9"/>
      <c r="B59" s="9"/>
      <c r="C59" s="9"/>
      <c r="D59" s="9"/>
      <c r="E59" s="9"/>
      <c r="F59" s="10"/>
      <c r="G59" s="9"/>
      <c r="H59" s="9"/>
      <c r="I59" s="9"/>
    </row>
    <row r="60" spans="1:9">
      <c r="A60" s="9"/>
      <c r="B60" s="9"/>
      <c r="C60" s="9"/>
      <c r="D60" s="9"/>
      <c r="E60" s="9"/>
      <c r="F60" s="8"/>
      <c r="G60" s="9"/>
      <c r="H60" s="9"/>
      <c r="I60" s="9"/>
    </row>
    <row r="61" spans="1:9">
      <c r="A61" s="9"/>
      <c r="B61" s="9"/>
      <c r="C61" s="9"/>
      <c r="D61" s="9"/>
      <c r="E61" s="9"/>
      <c r="F61" s="10"/>
      <c r="G61" s="9"/>
      <c r="H61" s="9"/>
      <c r="I61" s="9"/>
    </row>
    <row r="62" spans="1:9">
      <c r="A62" s="9"/>
      <c r="B62" s="9"/>
      <c r="C62" s="9"/>
      <c r="D62" s="9"/>
      <c r="E62" s="9"/>
      <c r="F62" s="8"/>
      <c r="G62" s="9"/>
      <c r="H62" s="9"/>
      <c r="I62" s="9"/>
    </row>
    <row r="63" spans="1:9">
      <c r="A63" s="9"/>
      <c r="B63" s="9"/>
      <c r="C63" s="9"/>
      <c r="D63" s="9"/>
      <c r="E63" s="9"/>
      <c r="F63" s="10"/>
      <c r="G63" s="9"/>
      <c r="H63" s="9"/>
      <c r="I63" s="9"/>
    </row>
    <row r="64" spans="1:9">
      <c r="A64" s="9"/>
      <c r="B64" s="9"/>
      <c r="C64" s="9"/>
      <c r="D64" s="9"/>
      <c r="E64" s="9"/>
      <c r="F64" s="8"/>
      <c r="G64" s="9"/>
      <c r="H64" s="9"/>
      <c r="I64" s="9"/>
    </row>
    <row r="65" spans="1:9">
      <c r="A65" s="9"/>
      <c r="B65" s="9"/>
      <c r="C65" s="9"/>
      <c r="D65" s="9"/>
      <c r="E65" s="12"/>
      <c r="F65" s="10"/>
      <c r="G65" s="9"/>
      <c r="H65" s="9"/>
      <c r="I65" s="9"/>
    </row>
    <row r="66" spans="1:9">
      <c r="A66" s="9"/>
      <c r="B66" s="9"/>
      <c r="C66" s="9"/>
      <c r="D66" s="9"/>
      <c r="E66" s="12"/>
      <c r="F66" s="10"/>
      <c r="G66" s="9"/>
      <c r="H66" s="9"/>
      <c r="I66" s="9"/>
    </row>
    <row r="67" spans="1:9">
      <c r="A67" s="9"/>
      <c r="B67" s="9"/>
      <c r="C67" s="9"/>
      <c r="D67" s="9"/>
      <c r="E67" s="12"/>
      <c r="F67" s="10"/>
      <c r="G67" s="9"/>
      <c r="H67" s="9"/>
      <c r="I67" s="9"/>
    </row>
    <row r="68" spans="1:9">
      <c r="A68" s="9"/>
      <c r="B68" s="9"/>
      <c r="C68" s="9"/>
      <c r="D68" s="9"/>
      <c r="E68" s="12"/>
      <c r="F68" s="8"/>
      <c r="G68" s="9"/>
      <c r="H68" s="9"/>
      <c r="I68" s="9"/>
    </row>
    <row r="69" spans="1:9">
      <c r="A69" s="9"/>
      <c r="B69" s="9"/>
      <c r="C69" s="9"/>
      <c r="D69" s="9"/>
      <c r="E69" s="12"/>
      <c r="F69" s="8"/>
      <c r="G69" s="9"/>
      <c r="H69" s="9"/>
      <c r="I69" s="9"/>
    </row>
    <row r="70" spans="1:9">
      <c r="A70" s="8"/>
      <c r="B70" s="8"/>
      <c r="D70" s="9"/>
      <c r="E70" s="9"/>
      <c r="F70" s="8"/>
      <c r="G70" s="10"/>
      <c r="H70" s="9"/>
      <c r="I70" s="10"/>
    </row>
    <row r="71" spans="1:9">
      <c r="A71" s="11"/>
      <c r="B71" s="9"/>
      <c r="C71" s="9"/>
      <c r="D71" s="9"/>
      <c r="E71" s="9"/>
      <c r="F71" s="10"/>
      <c r="G71" s="9"/>
      <c r="H71" s="9"/>
      <c r="I71" s="9"/>
    </row>
    <row r="72" spans="1:9">
      <c r="A72" s="11"/>
      <c r="B72" s="9"/>
      <c r="C72" s="9"/>
      <c r="D72" s="9"/>
      <c r="E72" s="9"/>
      <c r="F72" s="10"/>
    </row>
    <row r="73" spans="1:9">
      <c r="A73" s="9"/>
      <c r="B73" s="9"/>
      <c r="C73" s="9"/>
      <c r="D73" s="9"/>
      <c r="E73" s="9"/>
      <c r="F73" s="10"/>
      <c r="G73" s="9"/>
      <c r="H73" s="9"/>
      <c r="I73" s="9"/>
    </row>
    <row r="74" spans="1:9">
      <c r="A74" s="11"/>
      <c r="B74" s="9"/>
      <c r="C74" s="9"/>
      <c r="D74" s="9"/>
      <c r="E74" s="9"/>
      <c r="F74" s="10"/>
    </row>
    <row r="75" spans="1:9">
      <c r="A75" s="11"/>
      <c r="B75" s="9"/>
      <c r="C75" s="9"/>
      <c r="D75" s="9"/>
      <c r="E75" s="9"/>
      <c r="F75" s="10"/>
    </row>
    <row r="76" spans="1:9">
      <c r="A76" s="15"/>
      <c r="B76" s="15"/>
      <c r="C76" s="15"/>
      <c r="D76" s="15"/>
      <c r="F76" s="29"/>
      <c r="G76" s="9"/>
      <c r="H76" s="9"/>
      <c r="I76" s="9"/>
    </row>
    <row r="77" spans="1:9">
      <c r="A77" s="15"/>
      <c r="B77" s="15"/>
      <c r="C77" s="15"/>
      <c r="D77" s="15"/>
      <c r="F77" s="29"/>
      <c r="G77" s="9"/>
      <c r="H77" s="9"/>
      <c r="I77" s="9"/>
    </row>
    <row r="79" spans="1:9">
      <c r="A79" s="11"/>
      <c r="B79" s="9"/>
      <c r="C79" s="9"/>
      <c r="D79" s="9"/>
      <c r="E79" s="9"/>
      <c r="F79" s="10"/>
      <c r="G79" s="9"/>
      <c r="H79" s="9"/>
      <c r="I79" s="9"/>
    </row>
    <row r="80" spans="1:9">
      <c r="A80" s="9"/>
      <c r="B80" s="9"/>
      <c r="C80" s="9"/>
      <c r="D80" s="9"/>
      <c r="E80" s="9"/>
      <c r="F80" s="8"/>
      <c r="G80" s="9"/>
      <c r="H80" s="9"/>
      <c r="I80" s="9"/>
    </row>
    <row r="81" spans="1:9">
      <c r="A81" s="9"/>
      <c r="B81" s="9"/>
      <c r="C81" s="9"/>
      <c r="D81" s="9"/>
      <c r="E81" s="9"/>
      <c r="F81" s="8"/>
      <c r="G81" s="9"/>
      <c r="H81" s="9"/>
      <c r="I81" s="9"/>
    </row>
    <row r="82" spans="1:9">
      <c r="A82" s="9"/>
      <c r="B82" s="9"/>
      <c r="C82" s="9"/>
      <c r="D82" s="9"/>
      <c r="E82" s="9"/>
      <c r="F82" s="8"/>
      <c r="G82" s="9"/>
      <c r="H82" s="9"/>
      <c r="I82" s="9"/>
    </row>
    <row r="83" spans="1:9">
      <c r="D83" s="9"/>
      <c r="E83" s="9"/>
      <c r="F83" s="8"/>
      <c r="G83" s="9"/>
      <c r="H83" s="9"/>
      <c r="I83" s="9"/>
    </row>
    <row r="84" spans="1:9">
      <c r="A84" s="9"/>
      <c r="B84" s="9"/>
      <c r="C84" s="9"/>
      <c r="D84" s="9"/>
      <c r="E84" s="9"/>
      <c r="F84" s="8"/>
      <c r="G84" s="9"/>
      <c r="H84" s="9"/>
      <c r="I84" s="9"/>
    </row>
    <row r="85" spans="1:9">
      <c r="A85" s="9"/>
      <c r="B85" s="9"/>
      <c r="C85" s="9"/>
      <c r="D85" s="9"/>
      <c r="E85" s="9"/>
      <c r="F85" s="8"/>
      <c r="G85" s="9"/>
      <c r="H85" s="9"/>
      <c r="I85" s="9"/>
    </row>
    <row r="86" spans="1:9">
      <c r="A86" s="9"/>
      <c r="B86" s="9"/>
      <c r="C86" s="9"/>
      <c r="D86" s="9"/>
      <c r="E86" s="9"/>
      <c r="F86" s="8"/>
      <c r="G86" s="9"/>
      <c r="H86" s="9"/>
      <c r="I86" s="9"/>
    </row>
    <row r="87" spans="1:9">
      <c r="A87" s="9"/>
      <c r="B87" s="9"/>
      <c r="C87" s="9"/>
      <c r="D87" s="9"/>
      <c r="E87" s="9"/>
      <c r="F87" s="8"/>
      <c r="G87" s="9"/>
      <c r="H87" s="9"/>
      <c r="I87" s="9"/>
    </row>
    <row r="88" spans="1:9">
      <c r="A88" s="9"/>
      <c r="B88" s="9"/>
      <c r="C88" s="9"/>
      <c r="D88" s="9"/>
      <c r="E88" s="9"/>
      <c r="F88" s="8"/>
      <c r="G88" s="9"/>
      <c r="H88" s="9"/>
      <c r="I88" s="9"/>
    </row>
    <row r="89" spans="1:9">
      <c r="A89" s="9"/>
      <c r="B89" s="9"/>
      <c r="C89" s="9"/>
      <c r="D89" s="9"/>
      <c r="E89" s="9"/>
      <c r="F89" s="8"/>
      <c r="G89" s="9"/>
      <c r="H89" s="9"/>
      <c r="I89" s="9"/>
    </row>
    <row r="90" spans="1:9">
      <c r="A90" s="9"/>
      <c r="B90" s="9"/>
      <c r="C90" s="9"/>
      <c r="D90" s="9"/>
      <c r="E90" s="9"/>
      <c r="F90" s="8"/>
      <c r="G90" s="9"/>
      <c r="H90" s="9"/>
      <c r="I90" s="9"/>
    </row>
    <row r="91" spans="1:9">
      <c r="A91" s="9"/>
      <c r="B91" s="9"/>
      <c r="C91" s="9"/>
      <c r="D91" s="9"/>
      <c r="E91" s="9"/>
      <c r="F91" s="8"/>
      <c r="G91" s="9"/>
      <c r="H91" s="9"/>
      <c r="I91" s="9"/>
    </row>
    <row r="92" spans="1:9">
      <c r="A92" s="9"/>
      <c r="B92" s="9"/>
      <c r="C92" s="9"/>
      <c r="D92" s="9"/>
      <c r="E92" s="9"/>
      <c r="F92" s="8"/>
      <c r="G92" s="9"/>
      <c r="H92" s="9"/>
      <c r="I92" s="9"/>
    </row>
    <row r="93" spans="1:9">
      <c r="A93" s="9"/>
      <c r="B93" s="9"/>
      <c r="C93" s="9"/>
      <c r="D93" s="9"/>
      <c r="E93" s="9"/>
      <c r="F93" s="8"/>
      <c r="G93" s="9"/>
      <c r="H93" s="9"/>
      <c r="I93" s="9"/>
    </row>
    <row r="94" spans="1:9">
      <c r="A94" s="9"/>
      <c r="B94" s="9"/>
      <c r="C94" s="9"/>
      <c r="D94" s="9"/>
      <c r="E94" s="9"/>
      <c r="F94" s="8"/>
      <c r="G94" s="9"/>
      <c r="H94" s="9"/>
      <c r="I94" s="9"/>
    </row>
    <row r="95" spans="1:9">
      <c r="A95" s="9"/>
      <c r="B95" s="9"/>
      <c r="C95" s="9"/>
      <c r="D95" s="9"/>
      <c r="E95" s="9"/>
      <c r="F95" s="8"/>
      <c r="G95" s="9"/>
      <c r="H95" s="9"/>
      <c r="I95" s="9"/>
    </row>
    <row r="96" spans="1:9">
      <c r="A96" s="9"/>
      <c r="B96" s="9"/>
      <c r="C96" s="9"/>
      <c r="D96" s="9"/>
      <c r="E96" s="9"/>
      <c r="F96" s="8"/>
      <c r="G96" s="9"/>
      <c r="H96" s="9"/>
      <c r="I96" s="9"/>
    </row>
    <row r="97" spans="1:9">
      <c r="A97" s="9"/>
      <c r="B97" s="9"/>
      <c r="C97" s="9"/>
      <c r="D97" s="9"/>
      <c r="E97" s="9"/>
      <c r="F97" s="8"/>
      <c r="G97" s="9"/>
      <c r="H97" s="9"/>
      <c r="I97" s="9"/>
    </row>
    <row r="98" spans="1:9">
      <c r="A98" s="9"/>
      <c r="B98" s="9"/>
      <c r="C98" s="9"/>
      <c r="D98" s="9"/>
      <c r="E98" s="9"/>
      <c r="F98" s="8"/>
      <c r="G98" s="9"/>
      <c r="H98" s="9"/>
      <c r="I98" s="9"/>
    </row>
    <row r="99" spans="1:9">
      <c r="A99" s="9"/>
      <c r="B99" s="9"/>
      <c r="C99" s="9"/>
      <c r="D99" s="9"/>
      <c r="E99" s="9"/>
      <c r="F99" s="8"/>
      <c r="G99" s="9"/>
      <c r="H99" s="9"/>
      <c r="I99" s="9"/>
    </row>
    <row r="100" spans="1:9">
      <c r="A100" s="9"/>
      <c r="B100" s="9"/>
      <c r="C100" s="9"/>
      <c r="D100" s="9"/>
      <c r="E100" s="9"/>
      <c r="F100" s="8"/>
      <c r="G100" s="9"/>
      <c r="I100" s="9"/>
    </row>
    <row r="101" spans="1:9">
      <c r="A101" s="9"/>
      <c r="B101" s="9"/>
      <c r="C101" s="9"/>
      <c r="D101" s="9"/>
      <c r="E101" s="9"/>
      <c r="F101" s="8"/>
      <c r="G101" s="9"/>
      <c r="I101" s="9"/>
    </row>
    <row r="102" spans="1:9">
      <c r="A102" s="9"/>
      <c r="B102" s="9"/>
      <c r="C102" s="9"/>
      <c r="D102" s="9"/>
      <c r="E102" s="9"/>
      <c r="F102" s="8"/>
      <c r="G102" s="9"/>
      <c r="I102" s="9"/>
    </row>
    <row r="103" spans="1:9">
      <c r="A103" s="9"/>
      <c r="B103" s="9"/>
      <c r="C103" s="9"/>
      <c r="D103" s="9"/>
      <c r="E103" s="9"/>
      <c r="F103" s="8"/>
      <c r="G103" s="9"/>
      <c r="I103" s="9"/>
    </row>
    <row r="104" spans="1:9">
      <c r="A104" s="9"/>
      <c r="B104" s="9"/>
      <c r="C104" s="9"/>
      <c r="D104" s="9"/>
      <c r="E104" s="9"/>
      <c r="F104" s="8"/>
      <c r="G104" s="9"/>
      <c r="I104" s="9"/>
    </row>
    <row r="105" spans="1:9">
      <c r="A105" s="9"/>
      <c r="B105" s="9"/>
      <c r="C105" s="9"/>
      <c r="D105" s="9"/>
      <c r="E105" s="9"/>
      <c r="F105" s="8"/>
      <c r="G105" s="9"/>
      <c r="I105" s="9"/>
    </row>
    <row r="106" spans="1:9">
      <c r="A106" s="9"/>
      <c r="B106" s="9"/>
      <c r="C106" s="9"/>
      <c r="D106" s="9"/>
      <c r="E106" s="9"/>
      <c r="F106" s="8"/>
      <c r="G106" s="9"/>
      <c r="I106" s="9"/>
    </row>
    <row r="107" spans="1:9">
      <c r="A107" s="9"/>
      <c r="B107" s="9"/>
      <c r="C107" s="9"/>
      <c r="D107" s="9"/>
      <c r="E107" s="9"/>
      <c r="F107" s="8"/>
      <c r="G107" s="9"/>
      <c r="I107" s="9"/>
    </row>
    <row r="108" spans="1:9">
      <c r="A108" s="9"/>
      <c r="B108" s="9"/>
      <c r="C108" s="9"/>
      <c r="D108" s="9"/>
      <c r="E108" s="9"/>
      <c r="F108" s="8"/>
      <c r="G108" s="9"/>
      <c r="I108" s="9"/>
    </row>
    <row r="109" spans="1:9">
      <c r="A109" s="9"/>
      <c r="B109" s="9"/>
      <c r="C109" s="9"/>
      <c r="D109" s="9"/>
      <c r="E109" s="9"/>
      <c r="F109" s="8"/>
      <c r="G109" s="9"/>
      <c r="I109" s="9"/>
    </row>
    <row r="110" spans="1:9">
      <c r="A110" s="9"/>
      <c r="B110" s="9"/>
      <c r="C110" s="9"/>
      <c r="D110" s="9"/>
      <c r="E110" s="9"/>
      <c r="F110" s="8"/>
      <c r="G110" s="9"/>
      <c r="I110" s="9"/>
    </row>
    <row r="111" spans="1:9">
      <c r="A111" s="9"/>
      <c r="B111" s="9"/>
      <c r="C111" s="9"/>
      <c r="D111" s="9"/>
      <c r="E111" s="9"/>
      <c r="F111" s="8"/>
      <c r="G111" s="9"/>
      <c r="I111" s="9"/>
    </row>
    <row r="112" spans="1:9">
      <c r="A112" s="9"/>
      <c r="B112" s="9"/>
      <c r="C112" s="9"/>
      <c r="D112" s="9"/>
      <c r="E112" s="9"/>
      <c r="F112" s="8"/>
      <c r="G112" s="9"/>
      <c r="I112" s="9"/>
    </row>
    <row r="113" spans="1:9">
      <c r="A113" s="9"/>
      <c r="B113" s="9"/>
      <c r="C113" s="9"/>
      <c r="D113" s="9"/>
      <c r="E113" s="9"/>
      <c r="F113" s="8"/>
      <c r="G113" s="9"/>
      <c r="I113" s="9"/>
    </row>
    <row r="114" spans="1:9">
      <c r="A114" s="9"/>
      <c r="B114" s="9"/>
      <c r="C114" s="9"/>
      <c r="D114" s="9"/>
      <c r="E114" s="9"/>
      <c r="F114" s="8"/>
      <c r="G114" s="9"/>
      <c r="I114" s="9"/>
    </row>
    <row r="115" spans="1:9">
      <c r="A115" s="9"/>
      <c r="B115" s="9"/>
      <c r="C115" s="9"/>
      <c r="D115" s="9"/>
      <c r="E115" s="9"/>
      <c r="F115" s="8"/>
      <c r="G115" s="9"/>
      <c r="I115" s="9"/>
    </row>
    <row r="116" spans="1:9">
      <c r="A116" s="9"/>
      <c r="B116" s="9"/>
      <c r="C116" s="9"/>
      <c r="D116" s="9"/>
      <c r="E116" s="9"/>
      <c r="F116" s="8"/>
      <c r="G116" s="9"/>
      <c r="I116" s="9"/>
    </row>
    <row r="117" spans="1:9">
      <c r="A117" s="9"/>
      <c r="B117" s="9"/>
      <c r="C117" s="9"/>
      <c r="D117" s="9"/>
      <c r="E117" s="9"/>
      <c r="F117" s="8"/>
      <c r="G117" s="9"/>
      <c r="I117" s="9"/>
    </row>
    <row r="118" spans="1:9">
      <c r="A118" s="9"/>
      <c r="B118" s="9"/>
      <c r="C118" s="9"/>
      <c r="D118" s="9"/>
      <c r="E118" s="9"/>
      <c r="F118" s="8"/>
      <c r="G118" s="9"/>
      <c r="I118" s="9"/>
    </row>
    <row r="119" spans="1:9">
      <c r="A119" s="9"/>
      <c r="B119" s="9"/>
      <c r="C119" s="9"/>
      <c r="D119" s="9"/>
      <c r="E119" s="9"/>
      <c r="F119" s="8"/>
      <c r="G119" s="9"/>
      <c r="I119" s="9"/>
    </row>
    <row r="120" spans="1:9">
      <c r="A120" s="9"/>
      <c r="B120" s="9"/>
      <c r="C120" s="9"/>
      <c r="D120" s="9"/>
      <c r="E120" s="9"/>
      <c r="F120" s="8"/>
      <c r="G120" s="9"/>
      <c r="I120" s="9"/>
    </row>
    <row r="121" spans="1:9">
      <c r="A121" s="9"/>
      <c r="B121" s="9"/>
      <c r="C121" s="9"/>
      <c r="D121" s="9"/>
      <c r="E121" s="9"/>
      <c r="F121" s="8"/>
      <c r="G121" s="9"/>
      <c r="I121" s="9"/>
    </row>
    <row r="122" spans="1:9">
      <c r="A122" s="9"/>
      <c r="B122" s="9"/>
      <c r="C122" s="9"/>
      <c r="D122" s="9"/>
      <c r="E122" s="9"/>
      <c r="F122" s="8"/>
      <c r="G122" s="9"/>
      <c r="I122" s="9"/>
    </row>
    <row r="123" spans="1:9">
      <c r="A123" s="9"/>
      <c r="B123" s="9"/>
      <c r="C123" s="9"/>
      <c r="D123" s="9"/>
      <c r="E123" s="9"/>
      <c r="F123" s="8"/>
      <c r="G123" s="9"/>
      <c r="I123" s="9"/>
    </row>
    <row r="124" spans="1:9">
      <c r="A124" s="9"/>
      <c r="B124" s="9"/>
      <c r="C124" s="9"/>
      <c r="D124" s="9"/>
      <c r="E124" s="9"/>
      <c r="F124" s="8"/>
      <c r="G124" s="9"/>
      <c r="I124" s="9"/>
    </row>
    <row r="125" spans="1:9">
      <c r="A125" s="9"/>
      <c r="B125" s="9"/>
      <c r="C125" s="9"/>
      <c r="D125" s="9"/>
      <c r="E125" s="9"/>
      <c r="F125" s="8"/>
      <c r="G125" s="9"/>
      <c r="I125" s="9"/>
    </row>
    <row r="126" spans="1:9">
      <c r="A126" s="9"/>
      <c r="B126" s="9"/>
      <c r="C126" s="9"/>
      <c r="D126" s="9"/>
      <c r="E126" s="9"/>
      <c r="F126" s="8"/>
      <c r="G126" s="9"/>
      <c r="I126" s="9"/>
    </row>
    <row r="127" spans="1:9">
      <c r="A127" s="9"/>
      <c r="B127" s="9"/>
      <c r="C127" s="9"/>
      <c r="D127" s="9"/>
      <c r="E127" s="9"/>
      <c r="F127" s="8"/>
      <c r="G127" s="9"/>
      <c r="I127" s="9"/>
    </row>
    <row r="128" spans="1:9">
      <c r="A128" s="9"/>
      <c r="B128" s="9"/>
      <c r="C128" s="9"/>
      <c r="D128" s="9"/>
      <c r="E128" s="9"/>
      <c r="F128" s="8"/>
      <c r="G128" s="9"/>
      <c r="I128" s="9"/>
    </row>
    <row r="129" spans="1:9">
      <c r="A129" s="9"/>
      <c r="B129" s="9"/>
      <c r="C129" s="9"/>
      <c r="D129" s="9"/>
      <c r="E129" s="9"/>
      <c r="F129" s="8"/>
      <c r="G129" s="9"/>
      <c r="I129" s="9"/>
    </row>
    <row r="130" spans="1:9">
      <c r="A130" s="9"/>
      <c r="B130" s="9"/>
      <c r="C130" s="9"/>
      <c r="D130" s="9"/>
      <c r="E130" s="9"/>
      <c r="F130" s="8"/>
      <c r="G130" s="9"/>
      <c r="I130" s="9"/>
    </row>
    <row r="131" spans="1:9">
      <c r="A131" s="9"/>
      <c r="B131" s="9"/>
      <c r="C131" s="9"/>
      <c r="D131" s="9"/>
      <c r="E131" s="9"/>
      <c r="F131" s="8"/>
      <c r="G131" s="9"/>
      <c r="I131" s="9"/>
    </row>
    <row r="132" spans="1:9">
      <c r="A132" s="9"/>
      <c r="B132" s="9"/>
      <c r="C132" s="9"/>
      <c r="D132" s="9"/>
      <c r="E132" s="9"/>
      <c r="F132" s="8"/>
      <c r="G132" s="9"/>
      <c r="I132" s="9"/>
    </row>
    <row r="133" spans="1:9">
      <c r="A133" s="9"/>
      <c r="B133" s="9"/>
      <c r="C133" s="9"/>
      <c r="D133" s="9"/>
      <c r="E133" s="9"/>
      <c r="F133" s="8"/>
      <c r="G133" s="9"/>
      <c r="I133" s="9"/>
    </row>
    <row r="134" spans="1:9">
      <c r="A134" s="9"/>
      <c r="B134" s="9"/>
      <c r="C134" s="9"/>
      <c r="D134" s="9"/>
      <c r="E134" s="9"/>
      <c r="F134" s="8"/>
      <c r="G134" s="9"/>
      <c r="I134" s="9"/>
    </row>
    <row r="135" spans="1:9">
      <c r="A135" s="9"/>
      <c r="B135" s="9"/>
      <c r="C135" s="9"/>
      <c r="D135" s="9"/>
      <c r="E135" s="9"/>
      <c r="F135" s="8"/>
      <c r="G135" s="9"/>
      <c r="I135" s="9"/>
    </row>
    <row r="136" spans="1:9">
      <c r="A136" s="9"/>
      <c r="B136" s="9"/>
      <c r="C136" s="9"/>
      <c r="D136" s="9"/>
      <c r="E136" s="9"/>
      <c r="F136" s="8"/>
      <c r="G136" s="9"/>
      <c r="I136" s="9"/>
    </row>
    <row r="137" spans="1:9">
      <c r="A137" s="9"/>
      <c r="B137" s="9"/>
      <c r="C137" s="9"/>
      <c r="D137" s="9"/>
      <c r="E137" s="9"/>
      <c r="F137" s="8"/>
      <c r="G137" s="9"/>
      <c r="I137" s="9"/>
    </row>
    <row r="138" spans="1:9">
      <c r="A138" s="9"/>
      <c r="B138" s="9"/>
      <c r="C138" s="9"/>
      <c r="D138" s="9"/>
      <c r="E138" s="9"/>
      <c r="F138" s="9"/>
      <c r="G138" s="9"/>
      <c r="I138" s="9"/>
    </row>
    <row r="139" spans="1:9">
      <c r="A139" s="9"/>
      <c r="B139" s="9"/>
      <c r="C139" s="9"/>
      <c r="D139" s="9"/>
      <c r="E139" s="9"/>
      <c r="F139" s="9"/>
      <c r="G139" s="9"/>
      <c r="I139" s="9"/>
    </row>
    <row r="140" spans="1:9">
      <c r="A140" s="9"/>
      <c r="B140" s="9"/>
      <c r="C140" s="9"/>
      <c r="D140" s="9"/>
      <c r="E140" s="9"/>
      <c r="F140" s="9"/>
      <c r="G140" s="9"/>
      <c r="I140" s="9"/>
    </row>
    <row r="141" spans="1:9">
      <c r="A141" s="9"/>
      <c r="B141" s="9"/>
      <c r="C141" s="9"/>
      <c r="D141" s="9"/>
      <c r="E141" s="9"/>
      <c r="F141" s="9"/>
      <c r="G141" s="9"/>
      <c r="I141" s="9"/>
    </row>
    <row r="142" spans="1:9">
      <c r="A142" s="9"/>
      <c r="B142" s="9"/>
      <c r="C142" s="9"/>
      <c r="D142" s="9"/>
      <c r="E142" s="9"/>
      <c r="F142" s="9"/>
      <c r="G142" s="9"/>
      <c r="I142" s="9"/>
    </row>
    <row r="143" spans="1:9">
      <c r="A143" s="9"/>
      <c r="B143" s="9"/>
      <c r="C143" s="9"/>
      <c r="D143" s="9"/>
      <c r="E143" s="9"/>
      <c r="F143" s="9"/>
      <c r="G143" s="9"/>
      <c r="I143" s="9"/>
    </row>
    <row r="144" spans="1:9">
      <c r="A144" s="9"/>
      <c r="B144" s="9"/>
      <c r="C144" s="9"/>
      <c r="D144" s="9"/>
      <c r="E144" s="9"/>
      <c r="F144" s="9"/>
      <c r="G144" s="9"/>
      <c r="I144" s="9"/>
    </row>
    <row r="145" spans="1:9">
      <c r="A145" s="9"/>
      <c r="B145" s="9"/>
      <c r="C145" s="9"/>
      <c r="D145" s="9"/>
      <c r="E145" s="9"/>
      <c r="F145" s="9"/>
      <c r="G145" s="9"/>
      <c r="I145" s="9"/>
    </row>
    <row r="146" spans="1:9">
      <c r="A146" s="9"/>
      <c r="B146" s="9"/>
      <c r="C146" s="9"/>
      <c r="D146" s="9"/>
      <c r="E146" s="9"/>
      <c r="F146" s="9"/>
      <c r="G146" s="9"/>
      <c r="I146" s="9"/>
    </row>
    <row r="147" spans="1:9">
      <c r="A147" s="9"/>
      <c r="B147" s="9"/>
      <c r="C147" s="9"/>
      <c r="D147" s="9"/>
      <c r="E147" s="9"/>
      <c r="F147" s="9"/>
      <c r="G147" s="9"/>
      <c r="I147" s="9"/>
    </row>
    <row r="148" spans="1:9">
      <c r="A148" s="9"/>
      <c r="B148" s="9"/>
      <c r="C148" s="9"/>
      <c r="D148" s="9"/>
      <c r="E148" s="9"/>
      <c r="F148" s="9"/>
      <c r="G148" s="9"/>
      <c r="I148" s="9"/>
    </row>
    <row r="149" spans="1:9">
      <c r="A149" s="9"/>
    </row>
    <row r="150" spans="1:9">
      <c r="A150" s="9"/>
    </row>
    <row r="151" spans="1:9">
      <c r="A151" s="9"/>
    </row>
    <row r="152" spans="1:9">
      <c r="A152" s="9"/>
    </row>
  </sheetData>
  <sheetProtection selectLockedCells="1" selectUnlockedCells="1"/>
  <mergeCells count="2">
    <mergeCell ref="A1:H2"/>
    <mergeCell ref="A5:D5"/>
  </mergeCells>
  <phoneticPr fontId="5" type="noConversion"/>
  <printOptions gridLines="1"/>
  <pageMargins left="0.74791666666666667" right="0.74791666666666667" top="0.98402777777777772" bottom="0.98402777777777772" header="0.51180555555555551" footer="0.51180555555555551"/>
  <pageSetup paperSize="9" firstPageNumber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96"/>
  <sheetViews>
    <sheetView topLeftCell="B1" workbookViewId="0">
      <selection activeCell="I3" sqref="I3"/>
    </sheetView>
  </sheetViews>
  <sheetFormatPr defaultRowHeight="12.75"/>
  <cols>
    <col min="4" max="4" width="9.85546875" customWidth="1"/>
    <col min="6" max="6" width="10" customWidth="1"/>
  </cols>
  <sheetData>
    <row r="1" spans="1:9">
      <c r="A1" s="66" t="s">
        <v>95</v>
      </c>
      <c r="B1" s="66"/>
      <c r="C1" s="66"/>
      <c r="D1" s="66"/>
      <c r="E1" s="66"/>
      <c r="F1" s="66"/>
      <c r="G1" s="66"/>
      <c r="H1" s="66"/>
    </row>
    <row r="2" spans="1:9">
      <c r="A2" s="66"/>
      <c r="B2" s="66"/>
      <c r="C2" s="66"/>
      <c r="D2" s="66"/>
      <c r="E2" s="66"/>
      <c r="F2" s="66"/>
      <c r="G2" s="66"/>
      <c r="H2" s="66"/>
    </row>
    <row r="3" spans="1:9">
      <c r="A3" s="1"/>
      <c r="B3" s="1"/>
      <c r="C3" s="1"/>
      <c r="D3" s="1"/>
      <c r="E3" s="1"/>
      <c r="F3" s="1"/>
      <c r="G3" s="1"/>
      <c r="H3" s="1"/>
      <c r="I3" t="s">
        <v>364</v>
      </c>
    </row>
    <row r="4" spans="1:9">
      <c r="A4" s="63" t="s">
        <v>236</v>
      </c>
      <c r="B4" s="63"/>
      <c r="C4" s="63"/>
      <c r="D4" s="63"/>
      <c r="E4" s="63"/>
      <c r="F4" s="4" t="s">
        <v>0</v>
      </c>
      <c r="G4" s="4"/>
    </row>
    <row r="5" spans="1:9">
      <c r="A5" s="5"/>
      <c r="B5" s="5"/>
      <c r="C5" s="5"/>
      <c r="D5" s="5"/>
      <c r="E5" s="5"/>
      <c r="F5" s="5"/>
      <c r="G5" s="5"/>
      <c r="H5" s="5"/>
    </row>
    <row r="6" spans="1:9" ht="22.5">
      <c r="A6" s="5"/>
      <c r="B6" s="5"/>
      <c r="C6" s="5"/>
      <c r="D6" s="5"/>
      <c r="E6" s="5"/>
      <c r="F6" s="6" t="s">
        <v>229</v>
      </c>
      <c r="G6" s="6"/>
      <c r="H6" s="6"/>
    </row>
    <row r="8" spans="1:9">
      <c r="A8" s="8"/>
      <c r="B8" s="8"/>
      <c r="C8" s="8"/>
      <c r="D8" s="8"/>
      <c r="E8" s="8"/>
      <c r="F8" s="9"/>
      <c r="G8" s="9"/>
      <c r="H8" s="9"/>
    </row>
    <row r="9" spans="1:9">
      <c r="A9" s="9"/>
      <c r="B9" s="9"/>
      <c r="C9" s="9"/>
      <c r="D9" s="9"/>
      <c r="E9" s="9"/>
      <c r="F9" s="8"/>
      <c r="G9" s="8"/>
      <c r="H9" s="8"/>
    </row>
    <row r="10" spans="1:9">
      <c r="A10" s="9"/>
      <c r="B10" s="8" t="s">
        <v>171</v>
      </c>
      <c r="C10" s="9"/>
      <c r="D10" s="9"/>
      <c r="E10" s="9"/>
      <c r="F10" s="10">
        <v>1756000</v>
      </c>
      <c r="G10" s="10"/>
      <c r="H10" s="10"/>
    </row>
    <row r="11" spans="1:9">
      <c r="A11" s="9"/>
      <c r="B11" s="9" t="s">
        <v>277</v>
      </c>
      <c r="C11" s="9"/>
      <c r="D11" s="9"/>
      <c r="E11" s="9">
        <v>615600</v>
      </c>
      <c r="F11" s="10"/>
      <c r="G11" s="10"/>
      <c r="H11" s="10"/>
    </row>
    <row r="12" spans="1:9">
      <c r="A12" s="9"/>
      <c r="B12" s="9" t="s">
        <v>170</v>
      </c>
      <c r="C12" s="9"/>
      <c r="D12" s="9"/>
      <c r="E12" s="9">
        <v>1140000</v>
      </c>
      <c r="F12" s="10"/>
      <c r="G12" s="10"/>
      <c r="H12" s="10"/>
    </row>
    <row r="13" spans="1:9">
      <c r="A13" s="9"/>
      <c r="B13" s="9" t="s">
        <v>278</v>
      </c>
      <c r="C13" s="9"/>
      <c r="D13" s="9"/>
      <c r="E13" s="9"/>
      <c r="F13" s="10"/>
      <c r="G13" s="10"/>
      <c r="H13" s="10"/>
    </row>
    <row r="14" spans="1:9">
      <c r="A14" s="9"/>
      <c r="B14" s="8" t="s">
        <v>96</v>
      </c>
      <c r="C14" s="9"/>
      <c r="D14" s="9"/>
      <c r="E14" s="9"/>
      <c r="F14" s="10">
        <v>567000</v>
      </c>
      <c r="G14" s="10"/>
      <c r="H14" s="10"/>
    </row>
    <row r="15" spans="1:9">
      <c r="A15" s="9"/>
      <c r="B15" s="9" t="s">
        <v>279</v>
      </c>
      <c r="C15" s="9"/>
      <c r="D15" s="9"/>
      <c r="E15" s="9">
        <v>566400</v>
      </c>
      <c r="F15" s="10"/>
      <c r="G15" s="10"/>
      <c r="H15" s="10"/>
    </row>
    <row r="16" spans="1:9">
      <c r="A16" s="9"/>
      <c r="B16" s="9"/>
      <c r="C16" s="9"/>
      <c r="D16" s="9"/>
      <c r="E16" s="9"/>
      <c r="F16" s="10"/>
      <c r="G16" s="10"/>
      <c r="H16" s="10"/>
    </row>
    <row r="17" spans="1:8">
      <c r="A17" s="9"/>
      <c r="B17" s="8" t="s">
        <v>280</v>
      </c>
      <c r="C17" s="9"/>
      <c r="D17" s="9"/>
      <c r="E17" s="9"/>
      <c r="F17" s="10">
        <v>1110000</v>
      </c>
      <c r="G17" s="10"/>
      <c r="H17" s="10"/>
    </row>
    <row r="18" spans="1:8">
      <c r="A18" s="9"/>
      <c r="B18" s="9" t="s">
        <v>281</v>
      </c>
      <c r="C18" s="9"/>
      <c r="D18" s="9"/>
      <c r="E18" s="9">
        <v>1110000</v>
      </c>
      <c r="F18" s="10"/>
      <c r="G18" s="10"/>
      <c r="H18" s="10"/>
    </row>
    <row r="19" spans="1:8">
      <c r="A19" s="9"/>
      <c r="B19" s="9"/>
      <c r="C19" s="9"/>
      <c r="D19" s="9"/>
      <c r="E19" s="9"/>
      <c r="F19" s="10"/>
      <c r="G19" s="10"/>
      <c r="H19" s="10"/>
    </row>
    <row r="20" spans="1:8">
      <c r="A20" s="9"/>
      <c r="B20" s="11" t="s">
        <v>147</v>
      </c>
      <c r="C20" s="11"/>
      <c r="D20" s="9"/>
      <c r="E20" s="10"/>
      <c r="F20" s="10">
        <v>430000</v>
      </c>
      <c r="G20" s="10"/>
      <c r="H20" s="10"/>
    </row>
    <row r="21" spans="1:8">
      <c r="A21" s="9"/>
      <c r="B21" t="s">
        <v>282</v>
      </c>
      <c r="E21" s="10">
        <v>429200</v>
      </c>
      <c r="F21" s="10"/>
      <c r="G21" s="10"/>
      <c r="H21" s="10"/>
    </row>
    <row r="22" spans="1:8">
      <c r="A22" s="9"/>
      <c r="B22" t="s">
        <v>221</v>
      </c>
      <c r="E22" s="9"/>
      <c r="F22" s="10"/>
      <c r="G22" s="10"/>
      <c r="H22" s="10"/>
    </row>
    <row r="23" spans="1:8">
      <c r="A23" s="9"/>
      <c r="B23" s="9"/>
      <c r="C23" s="9"/>
      <c r="D23" s="9"/>
      <c r="E23" s="9"/>
      <c r="F23" s="10"/>
      <c r="G23" s="10"/>
      <c r="H23" s="10"/>
    </row>
    <row r="24" spans="1:8">
      <c r="A24" s="9"/>
      <c r="B24" s="9"/>
      <c r="C24" s="9"/>
      <c r="D24" s="9"/>
      <c r="E24" s="9"/>
      <c r="F24" s="9"/>
      <c r="G24" s="10"/>
      <c r="H24" s="10"/>
    </row>
    <row r="25" spans="1:8">
      <c r="A25" s="8" t="s">
        <v>283</v>
      </c>
      <c r="B25" s="9"/>
      <c r="C25" s="9"/>
      <c r="D25" s="9"/>
      <c r="E25" s="9"/>
      <c r="F25" s="10">
        <f>SUM(F10:F23)</f>
        <v>3863000</v>
      </c>
      <c r="G25" s="10"/>
      <c r="H25" s="10"/>
    </row>
    <row r="26" spans="1:8">
      <c r="A26" s="9"/>
      <c r="B26" s="9"/>
      <c r="C26" s="9"/>
      <c r="D26" s="9"/>
      <c r="E26" s="9"/>
      <c r="F26" s="10"/>
      <c r="G26" s="10"/>
      <c r="H26" s="10"/>
    </row>
    <row r="27" spans="1:8">
      <c r="A27" s="9"/>
      <c r="B27" s="8" t="s">
        <v>97</v>
      </c>
      <c r="C27" s="8"/>
      <c r="D27" s="8"/>
      <c r="E27" s="8"/>
      <c r="F27" s="8"/>
      <c r="G27" s="8"/>
      <c r="H27" s="8"/>
    </row>
    <row r="28" spans="1:8">
      <c r="A28" s="11"/>
      <c r="B28" s="9"/>
      <c r="C28" s="9"/>
      <c r="D28" s="9"/>
      <c r="E28" s="9"/>
      <c r="F28" s="8"/>
      <c r="G28" s="10"/>
      <c r="H28" s="10"/>
    </row>
    <row r="29" spans="1:8">
      <c r="A29" s="9"/>
      <c r="B29" s="8" t="s">
        <v>98</v>
      </c>
      <c r="C29" s="9"/>
      <c r="D29" s="9"/>
      <c r="E29" s="9"/>
      <c r="F29" s="10">
        <v>600000</v>
      </c>
      <c r="G29" s="9"/>
      <c r="H29" s="9"/>
    </row>
    <row r="30" spans="1:8">
      <c r="A30" s="9"/>
      <c r="B30" s="9" t="s">
        <v>172</v>
      </c>
      <c r="C30" s="9"/>
      <c r="D30" s="9"/>
      <c r="E30" s="9"/>
      <c r="F30" s="10"/>
      <c r="G30" s="9"/>
      <c r="H30" s="9"/>
    </row>
    <row r="31" spans="1:8">
      <c r="A31" s="9"/>
      <c r="B31" s="8" t="s">
        <v>284</v>
      </c>
      <c r="C31" s="9"/>
      <c r="D31" s="9"/>
      <c r="E31" s="9"/>
      <c r="F31" s="10">
        <v>150000</v>
      </c>
      <c r="G31" s="9"/>
      <c r="H31" s="9"/>
    </row>
    <row r="32" spans="1:8">
      <c r="A32" s="9"/>
      <c r="B32" s="9" t="s">
        <v>285</v>
      </c>
      <c r="C32" s="9"/>
      <c r="D32" s="9"/>
      <c r="E32" s="9"/>
      <c r="F32" s="10"/>
      <c r="G32" s="9"/>
      <c r="H32" s="9"/>
    </row>
    <row r="33" spans="1:8">
      <c r="A33" s="11"/>
      <c r="B33" s="8" t="s">
        <v>99</v>
      </c>
      <c r="C33" s="9"/>
      <c r="D33" s="9"/>
      <c r="E33" s="9"/>
      <c r="F33" s="10">
        <v>225000</v>
      </c>
      <c r="G33" s="9"/>
      <c r="H33" s="12"/>
    </row>
    <row r="34" spans="1:8">
      <c r="A34" s="9"/>
      <c r="B34" s="9" t="s">
        <v>220</v>
      </c>
      <c r="C34" s="9"/>
      <c r="D34" s="9"/>
      <c r="E34" s="9"/>
      <c r="F34" s="10"/>
      <c r="G34" s="9"/>
      <c r="H34" s="12"/>
    </row>
    <row r="35" spans="1:8">
      <c r="A35" s="9"/>
      <c r="B35" s="8" t="s">
        <v>100</v>
      </c>
      <c r="C35" s="9"/>
      <c r="D35" s="9"/>
      <c r="E35" s="9"/>
      <c r="F35" s="10">
        <v>650000</v>
      </c>
      <c r="G35" s="9"/>
      <c r="H35" s="9"/>
    </row>
    <row r="36" spans="1:8">
      <c r="A36" s="9"/>
      <c r="B36" s="9" t="s">
        <v>153</v>
      </c>
      <c r="C36" s="9"/>
      <c r="D36" s="9"/>
      <c r="E36" s="9">
        <v>300000</v>
      </c>
      <c r="F36" s="8"/>
      <c r="G36" s="9"/>
      <c r="H36" s="9"/>
    </row>
    <row r="37" spans="1:8">
      <c r="A37" s="9"/>
      <c r="B37" s="9" t="s">
        <v>340</v>
      </c>
      <c r="C37" s="9"/>
      <c r="D37" s="9"/>
      <c r="E37" s="9">
        <v>350000</v>
      </c>
      <c r="F37" s="10"/>
      <c r="G37" s="10"/>
      <c r="H37" s="10"/>
    </row>
    <row r="38" spans="1:8">
      <c r="A38" s="9"/>
      <c r="B38" s="8" t="s">
        <v>128</v>
      </c>
      <c r="C38" s="9"/>
      <c r="D38" s="9"/>
      <c r="E38" s="9"/>
      <c r="F38" s="10">
        <v>80000</v>
      </c>
      <c r="G38" s="10"/>
      <c r="H38" s="10"/>
    </row>
    <row r="39" spans="1:8">
      <c r="A39" s="9"/>
      <c r="B39" s="8" t="s">
        <v>101</v>
      </c>
      <c r="C39" s="9"/>
      <c r="D39" s="9"/>
      <c r="E39" s="9"/>
      <c r="F39" s="10">
        <v>470000</v>
      </c>
      <c r="G39" s="10"/>
      <c r="H39" s="10"/>
    </row>
    <row r="40" spans="1:8">
      <c r="A40" s="9"/>
      <c r="B40" s="9" t="s">
        <v>354</v>
      </c>
      <c r="C40" s="9"/>
      <c r="D40" s="9"/>
      <c r="E40" s="9"/>
      <c r="F40" s="10"/>
      <c r="G40" s="10"/>
      <c r="H40" s="10"/>
    </row>
    <row r="41" spans="1:8">
      <c r="A41" s="9"/>
      <c r="B41" s="8" t="s">
        <v>102</v>
      </c>
      <c r="F41" s="10">
        <v>300000</v>
      </c>
      <c r="G41" s="8"/>
      <c r="H41" s="8"/>
    </row>
    <row r="42" spans="1:8">
      <c r="A42" s="9"/>
      <c r="B42" s="15" t="s">
        <v>103</v>
      </c>
      <c r="C42" s="11"/>
      <c r="D42" s="9"/>
      <c r="E42" s="9"/>
      <c r="F42" s="10"/>
      <c r="G42" s="10"/>
      <c r="H42" s="10"/>
    </row>
    <row r="43" spans="1:8">
      <c r="A43" s="9"/>
      <c r="B43" s="8" t="s">
        <v>104</v>
      </c>
      <c r="C43" s="8"/>
      <c r="D43" s="8"/>
      <c r="E43" s="9"/>
      <c r="F43" s="9"/>
      <c r="G43" s="10"/>
      <c r="H43" s="10"/>
    </row>
    <row r="44" spans="1:8">
      <c r="A44" s="9"/>
      <c r="B44" s="9" t="s">
        <v>105</v>
      </c>
      <c r="C44" s="9"/>
      <c r="D44" s="9"/>
      <c r="E44" s="9"/>
      <c r="F44" s="10">
        <v>86000</v>
      </c>
      <c r="G44" s="10"/>
      <c r="H44" s="10"/>
    </row>
    <row r="45" spans="1:8">
      <c r="A45" s="9"/>
      <c r="B45" t="s">
        <v>286</v>
      </c>
      <c r="E45" s="9"/>
      <c r="G45" s="10"/>
      <c r="H45" s="10"/>
    </row>
    <row r="46" spans="1:8">
      <c r="A46" s="9"/>
      <c r="E46" s="9"/>
      <c r="G46" s="10"/>
      <c r="H46" s="10"/>
    </row>
    <row r="47" spans="1:8">
      <c r="A47" s="9"/>
      <c r="E47" s="9"/>
      <c r="G47" s="10"/>
      <c r="H47" s="10"/>
    </row>
    <row r="48" spans="1:8">
      <c r="A48" s="11" t="s">
        <v>238</v>
      </c>
      <c r="B48" s="9"/>
      <c r="C48" s="9"/>
      <c r="D48" s="9"/>
      <c r="E48" s="9"/>
      <c r="F48" s="10">
        <f>SUM(F29:F44)</f>
        <v>2561000</v>
      </c>
      <c r="G48" s="10"/>
      <c r="H48" s="10"/>
    </row>
    <row r="49" spans="1:10">
      <c r="A49" s="9"/>
      <c r="B49" s="9"/>
      <c r="C49" s="9"/>
      <c r="D49" s="9"/>
      <c r="E49" s="9"/>
      <c r="F49" s="10"/>
      <c r="G49" s="10"/>
      <c r="H49" s="10"/>
    </row>
    <row r="50" spans="1:10">
      <c r="A50" s="9"/>
      <c r="B50" s="9"/>
      <c r="C50" s="9"/>
      <c r="D50" s="9"/>
      <c r="E50" s="9"/>
      <c r="F50" s="10"/>
      <c r="G50" s="10"/>
      <c r="H50" s="10"/>
    </row>
    <row r="51" spans="1:10">
      <c r="A51" s="9"/>
      <c r="B51" s="8" t="s">
        <v>141</v>
      </c>
      <c r="C51" s="9"/>
      <c r="D51" s="9"/>
      <c r="E51" s="9"/>
      <c r="F51" s="10">
        <v>670000</v>
      </c>
      <c r="G51" s="10"/>
      <c r="H51" s="10"/>
    </row>
    <row r="52" spans="1:10">
      <c r="A52" s="9"/>
      <c r="B52" s="9" t="s">
        <v>219</v>
      </c>
      <c r="E52" s="9"/>
      <c r="G52" s="9"/>
      <c r="H52" s="9"/>
    </row>
    <row r="53" spans="1:10">
      <c r="A53" s="9"/>
      <c r="B53" s="15"/>
      <c r="C53" s="11"/>
      <c r="D53" s="9"/>
      <c r="E53" s="9"/>
      <c r="F53" s="10"/>
      <c r="G53" s="10"/>
      <c r="H53" s="10"/>
    </row>
    <row r="54" spans="1:10">
      <c r="A54" s="9"/>
      <c r="B54" s="15"/>
      <c r="C54" s="11"/>
      <c r="D54" s="9"/>
      <c r="E54" s="9"/>
      <c r="F54" s="10"/>
      <c r="G54" s="10"/>
      <c r="H54" s="10"/>
    </row>
    <row r="55" spans="1:10">
      <c r="A55" s="11"/>
      <c r="B55" s="11"/>
      <c r="C55" s="11"/>
      <c r="D55" s="9"/>
      <c r="E55" s="9"/>
      <c r="F55" s="10"/>
      <c r="G55" s="10"/>
      <c r="H55" s="10"/>
    </row>
    <row r="56" spans="1:10">
      <c r="A56" s="15"/>
      <c r="B56" s="8" t="s">
        <v>150</v>
      </c>
      <c r="G56" s="10"/>
      <c r="H56" s="10"/>
    </row>
    <row r="57" spans="1:10">
      <c r="A57" s="11"/>
      <c r="B57" s="9"/>
      <c r="G57" s="10"/>
      <c r="H57" s="10"/>
      <c r="J57" s="8"/>
    </row>
    <row r="58" spans="1:10">
      <c r="A58" s="11"/>
      <c r="B58" s="9" t="s">
        <v>288</v>
      </c>
      <c r="F58" s="10">
        <v>96000</v>
      </c>
      <c r="G58" s="9"/>
      <c r="H58" s="10"/>
      <c r="J58" s="8"/>
    </row>
    <row r="59" spans="1:10">
      <c r="A59" s="11"/>
      <c r="B59" s="9" t="s">
        <v>289</v>
      </c>
      <c r="F59" s="10">
        <v>122000</v>
      </c>
      <c r="G59" s="9"/>
      <c r="H59" s="9"/>
    </row>
    <row r="60" spans="1:10">
      <c r="A60" s="8"/>
      <c r="B60" s="9" t="s">
        <v>24</v>
      </c>
      <c r="F60" s="10">
        <v>26000</v>
      </c>
      <c r="G60" s="9"/>
      <c r="H60" s="9"/>
    </row>
    <row r="61" spans="1:10">
      <c r="A61" s="8"/>
      <c r="B61" s="9"/>
      <c r="F61" s="10"/>
      <c r="G61" s="9"/>
      <c r="H61" s="9"/>
    </row>
    <row r="62" spans="1:10">
      <c r="A62" s="9"/>
      <c r="B62" s="9" t="s">
        <v>290</v>
      </c>
      <c r="F62" s="10">
        <f>SUM(F58:F61)</f>
        <v>244000</v>
      </c>
      <c r="G62" s="10"/>
      <c r="H62" s="9"/>
    </row>
    <row r="63" spans="1:10">
      <c r="E63" s="9"/>
    </row>
    <row r="64" spans="1:10">
      <c r="E64" s="9"/>
    </row>
    <row r="65" spans="1:8">
      <c r="A65" s="8"/>
      <c r="B65" s="9"/>
      <c r="F65" s="10"/>
      <c r="G65" s="8" t="s">
        <v>152</v>
      </c>
    </row>
    <row r="66" spans="1:8">
      <c r="A66" s="11"/>
      <c r="B66" s="9" t="s">
        <v>151</v>
      </c>
      <c r="F66" s="10">
        <v>96000</v>
      </c>
      <c r="G66" s="10"/>
      <c r="H66" s="9"/>
    </row>
    <row r="67" spans="1:8">
      <c r="A67" s="11"/>
      <c r="B67" s="9" t="s">
        <v>24</v>
      </c>
      <c r="F67" s="10">
        <v>26000</v>
      </c>
      <c r="G67" s="10"/>
      <c r="H67" s="9"/>
    </row>
    <row r="68" spans="1:8">
      <c r="A68" s="11"/>
      <c r="B68" s="9"/>
      <c r="F68" s="10"/>
      <c r="G68" s="10"/>
      <c r="H68" s="9"/>
    </row>
    <row r="69" spans="1:8">
      <c r="A69" s="11"/>
      <c r="B69" s="9" t="s">
        <v>291</v>
      </c>
      <c r="F69" s="10">
        <f>SUM(F66:F68)</f>
        <v>122000</v>
      </c>
      <c r="G69" s="10"/>
      <c r="H69" s="9"/>
    </row>
    <row r="70" spans="1:8">
      <c r="A70" s="9"/>
      <c r="B70" s="9"/>
      <c r="F70" s="10"/>
      <c r="G70" s="10"/>
      <c r="H70" s="9"/>
    </row>
    <row r="71" spans="1:8">
      <c r="A71" s="11"/>
      <c r="B71" s="9"/>
      <c r="F71" s="10"/>
      <c r="G71" s="10"/>
      <c r="H71" s="9"/>
    </row>
    <row r="72" spans="1:8">
      <c r="A72" s="8"/>
      <c r="B72" t="s">
        <v>287</v>
      </c>
      <c r="F72" s="10">
        <f>SUM(F25+F48+F51+F62)</f>
        <v>7338000</v>
      </c>
      <c r="G72" s="10"/>
      <c r="H72" s="9"/>
    </row>
    <row r="73" spans="1:8">
      <c r="A73" s="9"/>
      <c r="B73" s="9"/>
      <c r="E73" s="9"/>
      <c r="H73" s="9"/>
    </row>
    <row r="74" spans="1:8">
      <c r="A74" s="11"/>
      <c r="B74" s="15"/>
      <c r="C74" s="11"/>
      <c r="D74" s="9"/>
      <c r="E74" s="9"/>
      <c r="F74" s="10"/>
      <c r="G74" s="10"/>
      <c r="H74" s="9"/>
    </row>
    <row r="75" spans="1:8">
      <c r="A75" s="11"/>
      <c r="B75" s="11"/>
      <c r="C75" s="11"/>
      <c r="D75" s="9"/>
      <c r="E75" s="9"/>
      <c r="F75" s="10"/>
      <c r="G75" s="10"/>
      <c r="H75" s="9"/>
    </row>
    <row r="76" spans="1:8">
      <c r="A76" s="9"/>
      <c r="B76" s="9"/>
      <c r="C76" s="9"/>
      <c r="D76" s="9"/>
      <c r="E76" s="9"/>
      <c r="F76" s="9"/>
      <c r="G76" s="9"/>
      <c r="H76" s="9"/>
    </row>
    <row r="77" spans="1:8">
      <c r="B77" s="9"/>
      <c r="C77" s="9"/>
    </row>
    <row r="79" spans="1:8">
      <c r="B79" s="9"/>
      <c r="F79" s="10"/>
      <c r="G79" s="10"/>
    </row>
    <row r="80" spans="1:8">
      <c r="B80" s="9"/>
    </row>
    <row r="81" spans="1:7">
      <c r="A81" s="8"/>
      <c r="B81" s="8"/>
    </row>
    <row r="82" spans="1:7">
      <c r="B82" s="9"/>
    </row>
    <row r="83" spans="1:7">
      <c r="A83" s="9"/>
      <c r="B83" s="9"/>
      <c r="F83" s="10"/>
      <c r="G83" s="10"/>
    </row>
    <row r="84" spans="1:7">
      <c r="A84" s="9"/>
      <c r="B84" s="9"/>
      <c r="F84" s="10"/>
      <c r="G84" s="10"/>
    </row>
    <row r="85" spans="1:7">
      <c r="A85" s="9"/>
      <c r="B85" s="9"/>
      <c r="F85" s="10"/>
      <c r="G85" s="10"/>
    </row>
    <row r="86" spans="1:7">
      <c r="A86" s="9"/>
      <c r="B86" s="9"/>
      <c r="F86" s="10"/>
      <c r="G86" s="10"/>
    </row>
    <row r="87" spans="1:7">
      <c r="A87" s="9"/>
      <c r="B87" s="9"/>
      <c r="F87" s="10"/>
      <c r="G87" s="10"/>
    </row>
    <row r="88" spans="1:7">
      <c r="A88" s="9"/>
      <c r="B88" s="9"/>
      <c r="F88" s="10"/>
      <c r="G88" s="10"/>
    </row>
    <row r="89" spans="1:7">
      <c r="A89" s="8"/>
      <c r="B89" s="9"/>
      <c r="F89" s="10"/>
      <c r="G89" s="8"/>
    </row>
    <row r="90" spans="1:7">
      <c r="A90" s="8"/>
      <c r="B90" s="9"/>
      <c r="F90" s="10"/>
      <c r="G90" s="10"/>
    </row>
    <row r="91" spans="1:7">
      <c r="A91" s="8"/>
      <c r="B91" s="9"/>
      <c r="F91" s="10"/>
      <c r="G91" s="10"/>
    </row>
    <row r="92" spans="1:7">
      <c r="A92" s="9"/>
      <c r="B92" s="9"/>
      <c r="F92" s="10"/>
      <c r="G92" s="10"/>
    </row>
    <row r="93" spans="1:7">
      <c r="A93" s="9"/>
      <c r="B93" s="9"/>
      <c r="F93" s="10"/>
      <c r="G93" s="10"/>
    </row>
    <row r="94" spans="1:7">
      <c r="A94" s="9"/>
      <c r="B94" s="9"/>
      <c r="F94" s="10"/>
      <c r="G94" s="10"/>
    </row>
    <row r="95" spans="1:7">
      <c r="A95" s="9"/>
      <c r="B95" s="9"/>
      <c r="F95" s="10"/>
      <c r="G95" s="10"/>
    </row>
    <row r="96" spans="1:7">
      <c r="A96" s="22"/>
      <c r="F96" s="10"/>
      <c r="G96" s="10"/>
    </row>
  </sheetData>
  <sheetProtection selectLockedCells="1" selectUnlockedCells="1"/>
  <mergeCells count="2">
    <mergeCell ref="A1:H2"/>
    <mergeCell ref="A4:E4"/>
  </mergeCells>
  <phoneticPr fontId="5" type="noConversion"/>
  <printOptions gridLine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Y43"/>
  <sheetViews>
    <sheetView workbookViewId="0">
      <selection activeCell="R30" sqref="R30"/>
    </sheetView>
  </sheetViews>
  <sheetFormatPr defaultRowHeight="12.75"/>
  <cols>
    <col min="8" max="8" width="9.140625" style="9"/>
  </cols>
  <sheetData>
    <row r="1" spans="1:25">
      <c r="A1" s="66" t="s">
        <v>106</v>
      </c>
      <c r="B1" s="66"/>
      <c r="C1" s="66"/>
      <c r="D1" s="66"/>
      <c r="E1" s="66"/>
      <c r="F1" s="66"/>
      <c r="G1" s="66"/>
      <c r="H1" s="66"/>
    </row>
    <row r="2" spans="1:25">
      <c r="A2" s="66"/>
      <c r="B2" s="66"/>
      <c r="C2" s="66"/>
      <c r="D2" s="66"/>
      <c r="E2" s="66"/>
      <c r="F2" s="66"/>
      <c r="G2" s="66"/>
      <c r="H2" s="66"/>
      <c r="I2" s="1" t="s">
        <v>365</v>
      </c>
    </row>
    <row r="3" spans="1:25">
      <c r="A3" s="1"/>
      <c r="B3" s="1"/>
      <c r="C3" s="1"/>
      <c r="D3" s="1"/>
      <c r="E3" s="1"/>
      <c r="F3" s="1"/>
      <c r="G3" s="1"/>
      <c r="I3" s="1"/>
    </row>
    <row r="4" spans="1:25">
      <c r="A4" s="63" t="s">
        <v>228</v>
      </c>
      <c r="B4" s="63"/>
      <c r="C4" s="63"/>
      <c r="D4" s="63"/>
      <c r="F4" s="5"/>
      <c r="G4" s="4" t="s">
        <v>0</v>
      </c>
      <c r="H4" s="3"/>
      <c r="I4" s="14"/>
    </row>
    <row r="5" spans="1:25">
      <c r="A5" s="5"/>
      <c r="B5" s="5"/>
      <c r="C5" s="5"/>
      <c r="D5" s="5"/>
      <c r="E5" s="5"/>
      <c r="F5" s="5"/>
      <c r="G5" s="5"/>
      <c r="I5" s="1"/>
    </row>
    <row r="6" spans="1:25" ht="22.5">
      <c r="A6" s="5"/>
      <c r="B6" s="5"/>
      <c r="C6" s="5"/>
      <c r="D6" s="5"/>
      <c r="E6" s="5"/>
      <c r="F6" s="6" t="s">
        <v>229</v>
      </c>
      <c r="G6" s="7"/>
      <c r="H6" s="7"/>
      <c r="I6" s="1"/>
    </row>
    <row r="8" spans="1:25">
      <c r="A8" s="8"/>
      <c r="B8" s="8" t="s">
        <v>107</v>
      </c>
      <c r="C8" s="8"/>
      <c r="D8" s="8"/>
      <c r="E8" s="9"/>
      <c r="F8" s="8"/>
      <c r="G8" s="9"/>
      <c r="I8" s="9"/>
    </row>
    <row r="9" spans="1:25">
      <c r="A9" s="9"/>
      <c r="B9" s="9"/>
      <c r="C9" s="9"/>
      <c r="D9" s="9"/>
      <c r="E9" s="9"/>
      <c r="F9" s="8"/>
      <c r="G9" s="9"/>
      <c r="I9" s="9"/>
    </row>
    <row r="10" spans="1:25">
      <c r="A10" s="9"/>
      <c r="B10" s="9"/>
      <c r="C10" s="9"/>
      <c r="D10" s="9"/>
      <c r="E10" s="9"/>
      <c r="F10" s="10"/>
      <c r="G10" s="25"/>
      <c r="H10" s="12"/>
      <c r="J10" s="1"/>
      <c r="K10" s="9"/>
      <c r="L10" s="26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</row>
    <row r="11" spans="1:25">
      <c r="A11" s="9"/>
      <c r="B11" s="9" t="s">
        <v>110</v>
      </c>
      <c r="C11" s="9"/>
      <c r="D11" s="9"/>
      <c r="E11" s="9"/>
      <c r="F11" s="10">
        <v>150000</v>
      </c>
      <c r="G11" s="9"/>
      <c r="I11" s="9"/>
    </row>
    <row r="12" spans="1:25">
      <c r="A12" s="9"/>
      <c r="B12" s="9" t="s">
        <v>341</v>
      </c>
      <c r="C12" s="9"/>
      <c r="D12" s="9"/>
      <c r="E12" s="9"/>
      <c r="F12" s="10">
        <v>79000</v>
      </c>
      <c r="G12" s="9"/>
      <c r="I12" s="9"/>
    </row>
    <row r="13" spans="1:25">
      <c r="A13" s="9"/>
      <c r="B13" s="9" t="s">
        <v>19</v>
      </c>
      <c r="C13" s="9"/>
      <c r="D13" s="9"/>
      <c r="E13" s="9"/>
      <c r="F13" s="10">
        <v>50000</v>
      </c>
      <c r="G13" s="9"/>
      <c r="I13" s="9"/>
    </row>
    <row r="14" spans="1:25">
      <c r="A14" s="9"/>
      <c r="B14" s="9" t="s">
        <v>21</v>
      </c>
      <c r="C14" s="9"/>
      <c r="D14" s="9"/>
      <c r="E14" s="9"/>
      <c r="F14" s="10">
        <v>50000</v>
      </c>
      <c r="G14" s="12"/>
      <c r="H14" s="12"/>
      <c r="I14" s="9"/>
    </row>
    <row r="15" spans="1:25">
      <c r="A15" s="9"/>
      <c r="B15" s="9" t="s">
        <v>24</v>
      </c>
      <c r="C15" s="9"/>
      <c r="D15" s="9"/>
      <c r="E15" s="9"/>
      <c r="F15" s="10">
        <v>89000</v>
      </c>
      <c r="G15" s="9"/>
      <c r="I15" s="9"/>
    </row>
    <row r="16" spans="1:25">
      <c r="A16" s="9"/>
      <c r="B16" s="9"/>
      <c r="C16" s="9"/>
      <c r="D16" s="9"/>
      <c r="E16" s="9"/>
      <c r="F16" s="10"/>
      <c r="G16" s="12"/>
      <c r="H16" s="12"/>
      <c r="I16" s="9"/>
    </row>
    <row r="17" spans="1:9">
      <c r="A17" s="9"/>
      <c r="B17" s="9"/>
      <c r="C17" s="9"/>
      <c r="D17" s="9"/>
      <c r="E17" s="9"/>
      <c r="F17" s="10"/>
      <c r="G17" s="9"/>
      <c r="I17" s="9"/>
    </row>
    <row r="18" spans="1:9">
      <c r="A18" s="11" t="s">
        <v>238</v>
      </c>
      <c r="B18" s="11"/>
      <c r="C18" s="11"/>
      <c r="D18" s="9"/>
      <c r="E18" s="9"/>
      <c r="F18" s="10">
        <f>SUM(F3:F16)</f>
        <v>418000</v>
      </c>
      <c r="G18" s="12"/>
      <c r="I18" s="9"/>
    </row>
    <row r="19" spans="1:9">
      <c r="A19" s="8"/>
      <c r="B19" s="8"/>
      <c r="C19" s="8"/>
      <c r="D19" s="8"/>
      <c r="E19" s="9"/>
      <c r="F19" s="8"/>
      <c r="G19" s="12"/>
      <c r="I19" s="9"/>
    </row>
    <row r="20" spans="1:9">
      <c r="A20" s="9"/>
      <c r="B20" s="9"/>
      <c r="C20" s="9"/>
      <c r="D20" s="9"/>
      <c r="E20" s="9"/>
      <c r="F20" s="10"/>
      <c r="G20" s="12"/>
      <c r="I20" s="9"/>
    </row>
    <row r="21" spans="1:9">
      <c r="A21" s="11"/>
      <c r="B21" s="11"/>
      <c r="C21" s="11"/>
      <c r="D21" s="9"/>
      <c r="E21" s="9"/>
      <c r="F21" s="10"/>
      <c r="G21" s="12"/>
      <c r="H21" s="12"/>
      <c r="I21" s="9"/>
    </row>
    <row r="22" spans="1:9">
      <c r="A22" s="8"/>
      <c r="B22" s="8"/>
      <c r="C22" s="8"/>
      <c r="D22" s="8"/>
      <c r="E22" s="9"/>
      <c r="F22" s="8"/>
      <c r="G22" s="12"/>
      <c r="I22" s="9"/>
    </row>
    <row r="23" spans="1:9">
      <c r="A23" s="9"/>
      <c r="B23" s="9"/>
      <c r="C23" s="9"/>
      <c r="D23" s="9"/>
      <c r="E23" s="9"/>
      <c r="F23" s="10"/>
      <c r="G23" s="12"/>
      <c r="H23" s="12"/>
      <c r="I23" s="9"/>
    </row>
    <row r="24" spans="1:9">
      <c r="A24" s="9"/>
      <c r="B24" s="9"/>
      <c r="C24" s="9"/>
      <c r="D24" s="9"/>
      <c r="E24" s="9"/>
      <c r="F24" s="10"/>
      <c r="G24" s="9"/>
      <c r="I24" s="9"/>
    </row>
    <row r="25" spans="1:9">
      <c r="A25" s="8"/>
      <c r="B25" s="8"/>
      <c r="C25" s="8"/>
      <c r="D25" s="8"/>
      <c r="E25" s="36"/>
      <c r="F25" s="8"/>
      <c r="G25" s="9"/>
      <c r="H25" s="12"/>
      <c r="I25" s="9"/>
    </row>
    <row r="26" spans="1:9">
      <c r="A26" s="36"/>
      <c r="B26" s="36"/>
      <c r="C26" s="36"/>
      <c r="D26" s="36"/>
      <c r="E26" s="36"/>
      <c r="F26" s="10"/>
      <c r="G26" s="9"/>
      <c r="I26" s="9"/>
    </row>
    <row r="27" spans="1:9">
      <c r="A27" s="36"/>
      <c r="B27" s="36"/>
      <c r="C27" s="36"/>
      <c r="D27" s="36"/>
      <c r="E27" s="36"/>
      <c r="F27" s="10"/>
      <c r="G27" s="9"/>
      <c r="I27" s="9"/>
    </row>
    <row r="28" spans="1:9">
      <c r="A28" s="36"/>
      <c r="B28" s="36"/>
      <c r="C28" s="36"/>
      <c r="D28" s="36"/>
      <c r="E28" s="36"/>
      <c r="F28" s="8"/>
      <c r="G28" s="9"/>
      <c r="I28" s="9"/>
    </row>
    <row r="29" spans="1:9">
      <c r="A29" s="36"/>
      <c r="B29" s="36"/>
      <c r="C29" s="36"/>
      <c r="D29" s="36"/>
      <c r="E29" s="36"/>
      <c r="F29" s="10"/>
      <c r="G29" s="9"/>
      <c r="I29" s="9"/>
    </row>
    <row r="30" spans="1:9">
      <c r="A30" s="36"/>
      <c r="B30" s="36"/>
      <c r="C30" s="36"/>
      <c r="D30" s="36"/>
      <c r="E30" s="37"/>
      <c r="F30" s="8"/>
      <c r="G30" s="9"/>
      <c r="I30" s="9"/>
    </row>
    <row r="31" spans="1:9">
      <c r="A31" s="36"/>
      <c r="B31" s="36"/>
      <c r="C31" s="36"/>
      <c r="D31" s="36"/>
      <c r="E31" s="36"/>
      <c r="F31" s="8"/>
      <c r="G31" s="9"/>
      <c r="I31" s="9"/>
    </row>
    <row r="32" spans="1:9">
      <c r="A32" s="36"/>
      <c r="B32" s="36"/>
      <c r="C32" s="36"/>
      <c r="D32" s="36"/>
      <c r="E32" s="37"/>
      <c r="F32" s="38"/>
      <c r="G32" s="9"/>
      <c r="I32" s="9"/>
    </row>
    <row r="33" spans="1:9">
      <c r="A33" s="36"/>
      <c r="B33" s="36"/>
      <c r="C33" s="36"/>
      <c r="D33" s="36"/>
      <c r="E33" s="36"/>
      <c r="F33" s="39"/>
      <c r="G33" s="9"/>
      <c r="I33" s="9"/>
    </row>
    <row r="34" spans="1:9">
      <c r="A34" s="36"/>
      <c r="B34" s="36"/>
      <c r="C34" s="36"/>
      <c r="D34" s="36"/>
      <c r="E34" s="36"/>
      <c r="F34" s="39"/>
      <c r="G34" s="9"/>
      <c r="I34" s="9"/>
    </row>
    <row r="35" spans="1:9">
      <c r="A35" s="36"/>
      <c r="B35" s="36"/>
      <c r="C35" s="36"/>
      <c r="D35" s="36"/>
      <c r="E35" s="36"/>
      <c r="F35" s="38"/>
    </row>
    <row r="36" spans="1:9">
      <c r="A36" s="36"/>
      <c r="B36" s="36"/>
      <c r="C36" s="36"/>
      <c r="D36" s="36"/>
      <c r="E36" s="36"/>
      <c r="F36" s="38"/>
    </row>
    <row r="38" spans="1:9">
      <c r="A38" s="36"/>
      <c r="B38" s="8"/>
      <c r="C38" s="36"/>
      <c r="D38" s="36"/>
      <c r="E38" s="36"/>
      <c r="F38" s="40"/>
    </row>
    <row r="39" spans="1:9">
      <c r="F39" s="22"/>
    </row>
    <row r="40" spans="1:9">
      <c r="F40" s="22"/>
    </row>
    <row r="41" spans="1:9">
      <c r="F41" s="22"/>
    </row>
    <row r="42" spans="1:9">
      <c r="F42" s="22"/>
    </row>
    <row r="43" spans="1:9">
      <c r="F43" s="22"/>
    </row>
  </sheetData>
  <sheetProtection selectLockedCells="1" selectUnlockedCells="1"/>
  <mergeCells count="2">
    <mergeCell ref="A1:H2"/>
    <mergeCell ref="A4:D4"/>
  </mergeCells>
  <phoneticPr fontId="5" type="noConversion"/>
  <printOptions gridLine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39"/>
  <sheetViews>
    <sheetView topLeftCell="D1" workbookViewId="0">
      <selection activeCell="G1" sqref="G1"/>
    </sheetView>
  </sheetViews>
  <sheetFormatPr defaultRowHeight="12.75"/>
  <sheetData>
    <row r="1" spans="1:8">
      <c r="G1" t="s">
        <v>366</v>
      </c>
    </row>
    <row r="2" spans="1:8">
      <c r="B2" s="67" t="s">
        <v>215</v>
      </c>
      <c r="C2" s="67"/>
      <c r="D2" s="67"/>
      <c r="E2" s="67"/>
      <c r="F2" s="67"/>
    </row>
    <row r="3" spans="1:8">
      <c r="B3" s="67"/>
      <c r="C3" s="67"/>
      <c r="D3" s="67"/>
      <c r="E3" s="67"/>
      <c r="F3" s="67"/>
    </row>
    <row r="5" spans="1:8">
      <c r="A5" s="63" t="s">
        <v>228</v>
      </c>
      <c r="B5" s="63"/>
      <c r="C5" s="63"/>
      <c r="D5" s="63"/>
      <c r="F5" s="5"/>
      <c r="G5" s="4" t="s">
        <v>0</v>
      </c>
    </row>
    <row r="6" spans="1:8">
      <c r="A6" s="5"/>
      <c r="B6" s="5"/>
      <c r="C6" s="5"/>
      <c r="D6" s="5"/>
      <c r="E6" s="5"/>
      <c r="F6" s="5"/>
      <c r="G6" s="5"/>
    </row>
    <row r="7" spans="1:8" ht="22.5">
      <c r="A7" s="35"/>
      <c r="B7" s="35" t="s">
        <v>174</v>
      </c>
      <c r="C7" s="5"/>
      <c r="D7" s="5"/>
      <c r="E7" s="5"/>
      <c r="F7" s="6" t="s">
        <v>229</v>
      </c>
      <c r="G7" s="7"/>
    </row>
    <row r="8" spans="1:8">
      <c r="A8" s="35"/>
      <c r="B8" s="35" t="s">
        <v>216</v>
      </c>
      <c r="C8" s="5"/>
      <c r="D8" s="5"/>
      <c r="E8" s="5"/>
      <c r="F8" s="6"/>
      <c r="G8" s="7"/>
    </row>
    <row r="9" spans="1:8">
      <c r="A9" s="35"/>
      <c r="B9" s="35"/>
      <c r="C9" s="5"/>
      <c r="D9" s="5"/>
      <c r="E9" s="5"/>
      <c r="F9" s="6"/>
      <c r="G9" s="7"/>
    </row>
    <row r="10" spans="1:8">
      <c r="A10" s="8"/>
      <c r="B10" s="8"/>
      <c r="C10" s="8"/>
      <c r="D10" s="8"/>
      <c r="E10" s="9"/>
      <c r="F10" s="10"/>
    </row>
    <row r="11" spans="1:8">
      <c r="A11" s="8"/>
      <c r="B11" s="8"/>
      <c r="C11" s="8"/>
      <c r="D11" s="8"/>
      <c r="E11" s="9"/>
      <c r="F11" s="8"/>
    </row>
    <row r="12" spans="1:8">
      <c r="A12" s="8" t="s">
        <v>292</v>
      </c>
      <c r="B12" s="8"/>
      <c r="C12" s="8"/>
      <c r="D12" s="8"/>
      <c r="E12" s="9"/>
      <c r="F12" s="10"/>
    </row>
    <row r="13" spans="1:8">
      <c r="B13" s="8" t="s">
        <v>225</v>
      </c>
      <c r="C13" s="8"/>
      <c r="D13" s="8"/>
      <c r="E13" s="9"/>
      <c r="F13" s="8">
        <v>1000000</v>
      </c>
      <c r="H13" s="10"/>
    </row>
    <row r="14" spans="1:8">
      <c r="A14" s="8"/>
      <c r="B14" s="8" t="s">
        <v>117</v>
      </c>
      <c r="C14" s="9"/>
      <c r="D14" s="9"/>
      <c r="E14" s="9"/>
      <c r="F14" s="10">
        <v>85000</v>
      </c>
    </row>
    <row r="15" spans="1:8">
      <c r="A15" s="8"/>
      <c r="B15" s="8" t="s">
        <v>118</v>
      </c>
      <c r="C15" s="9"/>
      <c r="D15" s="9"/>
      <c r="E15" s="9"/>
      <c r="F15" s="10">
        <v>80000</v>
      </c>
    </row>
    <row r="16" spans="1:8">
      <c r="A16" s="8"/>
      <c r="B16" s="8" t="s">
        <v>119</v>
      </c>
      <c r="C16" s="9"/>
      <c r="D16" s="9"/>
      <c r="E16" s="9"/>
      <c r="F16" s="10">
        <v>30000</v>
      </c>
    </row>
    <row r="17" spans="1:6">
      <c r="A17" s="8"/>
      <c r="B17" s="8" t="s">
        <v>127</v>
      </c>
      <c r="C17" s="9"/>
      <c r="D17" s="9"/>
      <c r="E17" s="9"/>
      <c r="F17" s="10">
        <v>130000</v>
      </c>
    </row>
    <row r="18" spans="1:6">
      <c r="A18" s="8"/>
      <c r="B18" s="8" t="s">
        <v>149</v>
      </c>
      <c r="C18" s="9"/>
      <c r="D18" s="12"/>
      <c r="E18" s="9"/>
      <c r="F18" s="10">
        <v>557000</v>
      </c>
    </row>
    <row r="19" spans="1:6">
      <c r="A19" s="8"/>
      <c r="B19" s="8" t="s">
        <v>148</v>
      </c>
      <c r="C19" s="9"/>
      <c r="D19" s="12"/>
      <c r="E19" s="9"/>
      <c r="F19" s="10">
        <v>68000</v>
      </c>
    </row>
    <row r="20" spans="1:6">
      <c r="A20" s="8"/>
      <c r="B20" s="8" t="s">
        <v>188</v>
      </c>
      <c r="C20" s="9"/>
      <c r="D20" s="12"/>
      <c r="E20" s="9"/>
      <c r="F20" s="10">
        <v>40000</v>
      </c>
    </row>
    <row r="21" spans="1:6">
      <c r="A21" s="8"/>
      <c r="B21" s="8" t="s">
        <v>189</v>
      </c>
      <c r="C21" s="9"/>
      <c r="D21" s="12"/>
      <c r="E21" s="9"/>
      <c r="F21" s="10">
        <v>37000</v>
      </c>
    </row>
    <row r="22" spans="1:6">
      <c r="A22" s="8"/>
      <c r="B22" s="8"/>
      <c r="C22" s="9"/>
      <c r="D22" s="9"/>
      <c r="E22" s="9"/>
      <c r="F22" s="27"/>
    </row>
    <row r="23" spans="1:6">
      <c r="A23" s="9"/>
      <c r="B23" s="9"/>
      <c r="C23" s="9"/>
      <c r="D23" s="9"/>
      <c r="E23" s="9"/>
      <c r="F23" s="10"/>
    </row>
    <row r="24" spans="1:6">
      <c r="A24" s="9"/>
      <c r="B24" s="8" t="s">
        <v>94</v>
      </c>
      <c r="C24" s="9"/>
      <c r="D24" s="9"/>
      <c r="E24" s="9"/>
      <c r="F24" s="41">
        <f>SUM(F10:F23)</f>
        <v>2027000</v>
      </c>
    </row>
    <row r="25" spans="1:6">
      <c r="A25" s="9"/>
      <c r="B25" s="9"/>
      <c r="C25" s="9"/>
      <c r="D25" s="9"/>
      <c r="E25" s="9"/>
      <c r="F25" s="10"/>
    </row>
    <row r="26" spans="1:6">
      <c r="A26" s="9"/>
      <c r="B26" s="8"/>
      <c r="C26" s="9"/>
      <c r="D26" s="9"/>
      <c r="E26" s="9"/>
      <c r="F26" s="9"/>
    </row>
    <row r="27" spans="1:6">
      <c r="A27" s="9"/>
      <c r="B27" s="8"/>
      <c r="C27" s="9"/>
      <c r="D27" s="9"/>
      <c r="E27" s="9"/>
      <c r="F27" s="9"/>
    </row>
    <row r="28" spans="1:6">
      <c r="A28" s="11"/>
      <c r="B28" s="11"/>
      <c r="C28" s="11"/>
      <c r="D28" s="9"/>
      <c r="E28" s="9"/>
      <c r="F28" s="10"/>
    </row>
    <row r="29" spans="1:6">
      <c r="A29" s="9"/>
      <c r="B29" s="9"/>
      <c r="C29" s="9"/>
      <c r="D29" s="9"/>
      <c r="E29" s="9"/>
      <c r="F29" s="9"/>
    </row>
    <row r="30" spans="1:6">
      <c r="A30" s="9"/>
      <c r="B30" s="9"/>
      <c r="C30" s="9"/>
      <c r="D30" s="9"/>
      <c r="E30" s="9"/>
      <c r="F30" s="10"/>
    </row>
    <row r="31" spans="1:6">
      <c r="A31" s="9"/>
      <c r="B31" s="9"/>
      <c r="C31" s="9"/>
      <c r="D31" s="9"/>
      <c r="E31" s="9"/>
      <c r="F31" s="10"/>
    </row>
    <row r="32" spans="1:6">
      <c r="A32" s="9"/>
      <c r="B32" s="9"/>
      <c r="C32" s="9"/>
      <c r="D32" s="9"/>
      <c r="E32" s="12"/>
      <c r="F32" s="8"/>
    </row>
    <row r="33" spans="1:6">
      <c r="A33" s="9"/>
      <c r="B33" s="9"/>
      <c r="C33" s="9"/>
      <c r="D33" s="9"/>
      <c r="E33" s="12"/>
      <c r="F33" s="8"/>
    </row>
    <row r="34" spans="1:6">
      <c r="A34" s="8"/>
      <c r="B34" s="8"/>
      <c r="C34" s="9"/>
      <c r="D34" s="9"/>
      <c r="E34" s="9"/>
      <c r="F34" s="10"/>
    </row>
    <row r="35" spans="1:6">
      <c r="A35" s="8"/>
      <c r="B35" s="8"/>
      <c r="C35" s="9"/>
      <c r="D35" s="9"/>
      <c r="E35" s="9"/>
      <c r="F35" s="10"/>
    </row>
    <row r="36" spans="1:6">
      <c r="A36" s="9"/>
      <c r="B36" s="9"/>
      <c r="C36" s="9"/>
      <c r="D36" s="9"/>
      <c r="E36" s="9"/>
      <c r="F36" s="10"/>
    </row>
    <row r="37" spans="1:6">
      <c r="A37" s="8"/>
      <c r="B37" s="8"/>
      <c r="C37" s="9"/>
      <c r="D37" s="9"/>
      <c r="E37" s="9"/>
      <c r="F37" s="9"/>
    </row>
    <row r="38" spans="1:6">
      <c r="A38" s="9"/>
      <c r="B38" s="9"/>
      <c r="C38" s="9"/>
      <c r="D38" s="9"/>
      <c r="E38" s="9"/>
      <c r="F38" s="10"/>
    </row>
    <row r="39" spans="1:6">
      <c r="A39" s="9"/>
      <c r="B39" s="8"/>
      <c r="C39" s="9"/>
      <c r="D39" s="9"/>
      <c r="E39" s="9"/>
      <c r="F39" s="27"/>
    </row>
  </sheetData>
  <mergeCells count="2">
    <mergeCell ref="A5:D5"/>
    <mergeCell ref="B2:F3"/>
  </mergeCells>
  <phoneticPr fontId="5" type="noConversion"/>
  <printOptions gridLines="1"/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I195"/>
  <sheetViews>
    <sheetView topLeftCell="A7" workbookViewId="0">
      <selection activeCell="G8" sqref="G8"/>
    </sheetView>
  </sheetViews>
  <sheetFormatPr defaultRowHeight="12.75"/>
  <cols>
    <col min="3" max="3" width="10.7109375" customWidth="1"/>
    <col min="4" max="4" width="9.42578125" customWidth="1"/>
  </cols>
  <sheetData>
    <row r="1" spans="1:9">
      <c r="A1" s="66" t="s">
        <v>129</v>
      </c>
      <c r="B1" s="66"/>
      <c r="C1" s="66"/>
      <c r="D1" s="66"/>
      <c r="E1" s="66"/>
      <c r="F1" s="66"/>
      <c r="G1" s="66"/>
      <c r="H1" s="66"/>
    </row>
    <row r="2" spans="1:9">
      <c r="A2" s="66"/>
      <c r="B2" s="66"/>
      <c r="C2" s="66"/>
      <c r="D2" s="66"/>
      <c r="E2" s="66"/>
      <c r="F2" s="66"/>
      <c r="G2" s="66"/>
      <c r="H2" s="66"/>
      <c r="I2" s="1"/>
    </row>
    <row r="3" spans="1:9">
      <c r="A3" s="1"/>
      <c r="B3" s="1"/>
      <c r="C3" s="1"/>
      <c r="D3" s="1"/>
      <c r="E3" s="1"/>
      <c r="F3" s="1"/>
      <c r="G3" s="1"/>
      <c r="I3" s="1"/>
    </row>
    <row r="4" spans="1:9">
      <c r="A4" s="1"/>
      <c r="B4" s="1"/>
      <c r="C4" s="1"/>
      <c r="D4" s="1"/>
      <c r="E4" s="1"/>
      <c r="F4" s="1"/>
      <c r="G4" s="1"/>
      <c r="I4" s="1"/>
    </row>
    <row r="5" spans="1:9">
      <c r="A5" s="63" t="s">
        <v>228</v>
      </c>
      <c r="B5" s="63"/>
      <c r="C5" s="63"/>
      <c r="D5" s="63"/>
      <c r="F5" s="5"/>
      <c r="G5" s="4" t="s">
        <v>0</v>
      </c>
      <c r="H5" s="3"/>
      <c r="I5" s="14"/>
    </row>
    <row r="6" spans="1:9">
      <c r="A6" s="5"/>
      <c r="B6" s="5"/>
      <c r="C6" s="5"/>
      <c r="D6" s="5"/>
      <c r="E6" s="5"/>
      <c r="F6" s="5"/>
      <c r="G6" s="5"/>
      <c r="I6" s="1"/>
    </row>
    <row r="7" spans="1:9" ht="22.5">
      <c r="A7" s="5"/>
      <c r="B7" s="5"/>
      <c r="C7" s="5"/>
      <c r="D7" s="5"/>
      <c r="E7" s="5"/>
      <c r="F7" s="6" t="s">
        <v>229</v>
      </c>
      <c r="G7" s="7"/>
      <c r="H7" s="7"/>
      <c r="I7" s="1"/>
    </row>
    <row r="8" spans="1:9">
      <c r="F8" s="8"/>
      <c r="G8" t="s">
        <v>367</v>
      </c>
    </row>
    <row r="9" spans="1:9">
      <c r="A9" s="8"/>
      <c r="B9" s="8" t="s">
        <v>111</v>
      </c>
      <c r="C9" s="8"/>
      <c r="D9" s="8"/>
      <c r="E9" s="8"/>
      <c r="F9" s="8"/>
      <c r="G9" s="9"/>
      <c r="I9" s="9"/>
    </row>
    <row r="10" spans="1:9">
      <c r="A10" s="9"/>
      <c r="B10" s="9"/>
      <c r="C10" s="9"/>
      <c r="D10" s="9"/>
      <c r="E10" s="9"/>
      <c r="F10" s="8"/>
      <c r="G10" s="9"/>
      <c r="I10" s="9"/>
    </row>
    <row r="11" spans="1:9">
      <c r="A11" s="9"/>
      <c r="B11" s="9"/>
      <c r="C11" s="9"/>
      <c r="D11" s="9"/>
      <c r="E11" s="9"/>
      <c r="F11" s="8"/>
      <c r="G11" s="9"/>
      <c r="I11" s="9"/>
    </row>
    <row r="12" spans="1:9">
      <c r="A12" s="8"/>
      <c r="B12" s="9"/>
      <c r="C12" s="9"/>
      <c r="D12" s="9"/>
      <c r="E12" s="9"/>
      <c r="F12" s="8"/>
      <c r="G12" s="9"/>
      <c r="I12" s="9"/>
    </row>
    <row r="13" spans="1:9">
      <c r="A13" s="8" t="s">
        <v>137</v>
      </c>
      <c r="B13" s="8"/>
      <c r="C13" s="8"/>
      <c r="D13" s="8"/>
      <c r="E13" s="36"/>
      <c r="F13" s="8"/>
      <c r="G13" s="9"/>
      <c r="I13" s="9"/>
    </row>
    <row r="14" spans="1:9">
      <c r="A14" s="8"/>
      <c r="B14" s="8"/>
      <c r="C14" s="8"/>
      <c r="D14" s="8"/>
      <c r="E14" s="36"/>
      <c r="F14" s="8"/>
      <c r="G14" s="9"/>
      <c r="I14" s="9"/>
    </row>
    <row r="15" spans="1:9">
      <c r="A15" s="8"/>
      <c r="B15" s="8"/>
      <c r="C15" s="8"/>
      <c r="D15" s="8"/>
      <c r="E15" s="36"/>
      <c r="F15" s="8"/>
      <c r="G15" s="9"/>
      <c r="I15" s="9"/>
    </row>
    <row r="16" spans="1:9">
      <c r="A16" s="36"/>
      <c r="B16" s="9" t="s">
        <v>226</v>
      </c>
      <c r="C16" s="36"/>
      <c r="D16" s="36"/>
      <c r="E16" s="36"/>
      <c r="F16" s="10">
        <v>35000</v>
      </c>
      <c r="G16" s="9"/>
      <c r="I16" s="9"/>
    </row>
    <row r="17" spans="1:9">
      <c r="A17" s="36"/>
      <c r="B17" s="36" t="s">
        <v>33</v>
      </c>
      <c r="C17" s="36"/>
      <c r="D17" s="36"/>
      <c r="E17" s="36"/>
      <c r="F17" s="10">
        <v>152000</v>
      </c>
      <c r="G17" s="9"/>
      <c r="I17" s="9"/>
    </row>
    <row r="18" spans="1:9">
      <c r="A18" s="36"/>
      <c r="B18" s="36" t="s">
        <v>138</v>
      </c>
      <c r="C18" s="36"/>
      <c r="D18" s="36"/>
      <c r="E18" s="36"/>
      <c r="F18" s="8"/>
      <c r="G18" s="9"/>
      <c r="I18" s="9"/>
    </row>
    <row r="19" spans="1:9">
      <c r="A19" s="36"/>
      <c r="B19" s="36" t="s">
        <v>22</v>
      </c>
      <c r="C19" s="36"/>
      <c r="D19" s="36"/>
      <c r="E19" s="36"/>
      <c r="F19" s="10">
        <v>1809000</v>
      </c>
      <c r="G19" s="9"/>
      <c r="I19" s="9"/>
    </row>
    <row r="20" spans="1:9" s="9" customFormat="1" ht="11.25">
      <c r="A20" s="36"/>
      <c r="B20" s="36" t="s">
        <v>139</v>
      </c>
      <c r="C20" s="36"/>
      <c r="D20" s="36">
        <v>50000</v>
      </c>
      <c r="E20" s="37"/>
      <c r="F20" s="8"/>
    </row>
    <row r="21" spans="1:9" s="9" customFormat="1" ht="11.25">
      <c r="A21" s="36"/>
      <c r="B21" s="36" t="s">
        <v>113</v>
      </c>
      <c r="C21" s="36"/>
      <c r="D21" s="36">
        <v>100000</v>
      </c>
      <c r="E21" s="36"/>
      <c r="F21" s="8"/>
    </row>
    <row r="22" spans="1:9" s="9" customFormat="1" ht="11.25">
      <c r="A22" s="36"/>
      <c r="B22" s="36" t="s">
        <v>214</v>
      </c>
      <c r="C22" s="36"/>
      <c r="D22" s="36">
        <v>1000000</v>
      </c>
      <c r="E22" s="37"/>
      <c r="F22" s="38"/>
    </row>
    <row r="23" spans="1:9" s="9" customFormat="1" ht="11.25">
      <c r="A23" s="36"/>
      <c r="B23" s="36" t="s">
        <v>165</v>
      </c>
      <c r="C23" s="36"/>
      <c r="D23" s="36">
        <v>350000</v>
      </c>
      <c r="E23" s="37"/>
      <c r="F23" s="38"/>
    </row>
    <row r="24" spans="1:9" s="9" customFormat="1" ht="11.25">
      <c r="A24" s="36"/>
      <c r="B24" s="9" t="s">
        <v>227</v>
      </c>
      <c r="C24" s="36"/>
      <c r="D24" s="36">
        <v>188000</v>
      </c>
      <c r="E24" s="37"/>
      <c r="F24" s="38"/>
    </row>
    <row r="25" spans="1:9" s="9" customFormat="1" ht="11.25">
      <c r="A25" s="36"/>
      <c r="B25" s="9" t="s">
        <v>342</v>
      </c>
      <c r="C25" s="36"/>
      <c r="D25" s="36">
        <v>96000</v>
      </c>
      <c r="E25" s="37"/>
      <c r="F25" s="38"/>
    </row>
    <row r="26" spans="1:9" s="9" customFormat="1" ht="11.25">
      <c r="A26" s="36"/>
      <c r="B26" s="9" t="s">
        <v>343</v>
      </c>
      <c r="C26" s="36"/>
      <c r="D26" s="36">
        <v>25000</v>
      </c>
      <c r="E26" s="37"/>
      <c r="F26" s="38"/>
    </row>
    <row r="27" spans="1:9" s="9" customFormat="1" ht="11.25">
      <c r="A27" s="36"/>
      <c r="B27" s="9" t="s">
        <v>24</v>
      </c>
      <c r="C27" s="36"/>
      <c r="D27" s="36"/>
      <c r="E27" s="37"/>
      <c r="F27" s="38">
        <v>101000</v>
      </c>
    </row>
    <row r="28" spans="1:9" s="9" customFormat="1" ht="11.25">
      <c r="A28" s="36"/>
      <c r="B28" s="9" t="s">
        <v>114</v>
      </c>
      <c r="C28" s="36"/>
      <c r="D28" s="36"/>
      <c r="E28" s="37"/>
      <c r="F28" s="38">
        <v>40000</v>
      </c>
    </row>
    <row r="29" spans="1:9" s="9" customFormat="1" ht="11.25">
      <c r="A29" s="36"/>
      <c r="B29" s="36" t="s">
        <v>115</v>
      </c>
      <c r="C29" s="36"/>
      <c r="D29" s="36"/>
      <c r="E29" s="36"/>
      <c r="F29" s="38"/>
    </row>
    <row r="30" spans="1:9" s="9" customFormat="1" ht="11.25">
      <c r="A30" s="36"/>
      <c r="B30" s="36" t="s">
        <v>116</v>
      </c>
      <c r="C30" s="36"/>
      <c r="D30" s="36"/>
      <c r="E30" s="36"/>
      <c r="F30" s="38"/>
      <c r="I30" s="10"/>
    </row>
    <row r="31" spans="1:9" s="9" customFormat="1">
      <c r="A31"/>
      <c r="B31"/>
      <c r="C31"/>
      <c r="D31"/>
      <c r="E31"/>
      <c r="F31"/>
    </row>
    <row r="32" spans="1:9" s="9" customFormat="1" ht="11.25">
      <c r="A32" s="36"/>
      <c r="B32" s="8" t="s">
        <v>112</v>
      </c>
      <c r="C32" s="36"/>
      <c r="D32" s="36"/>
      <c r="E32" s="36"/>
      <c r="F32" s="40">
        <f>SUM(F16:F30)</f>
        <v>2137000</v>
      </c>
    </row>
    <row r="33" spans="1:7" s="9" customFormat="1" ht="11.25">
      <c r="A33" s="8"/>
      <c r="B33" s="8"/>
      <c r="C33" s="8"/>
      <c r="D33" s="8"/>
      <c r="E33" s="36"/>
      <c r="F33" s="8"/>
    </row>
    <row r="34" spans="1:7" s="9" customFormat="1" ht="11.25">
      <c r="A34" s="36"/>
      <c r="B34" s="36"/>
      <c r="C34" s="36"/>
      <c r="D34" s="36"/>
      <c r="E34" s="36"/>
      <c r="F34" s="10"/>
    </row>
    <row r="35" spans="1:7" s="9" customFormat="1" ht="11.25">
      <c r="A35" s="36"/>
      <c r="B35" s="36"/>
      <c r="C35" s="36"/>
      <c r="D35" s="36"/>
      <c r="E35" s="36"/>
      <c r="F35" s="10"/>
    </row>
    <row r="36" spans="1:7" s="9" customFormat="1">
      <c r="A36" s="15"/>
      <c r="B36" s="15"/>
      <c r="C36" s="15"/>
      <c r="D36" s="15"/>
      <c r="E36"/>
      <c r="F36" s="15"/>
      <c r="G36" s="18"/>
    </row>
    <row r="37" spans="1:7" s="9" customFormat="1" ht="11.25">
      <c r="A37" s="15"/>
      <c r="B37" s="15"/>
      <c r="C37" s="15"/>
      <c r="D37" s="15"/>
      <c r="E37" s="15"/>
      <c r="F37" s="18"/>
      <c r="G37" s="15"/>
    </row>
    <row r="38" spans="1:7" s="9" customFormat="1" ht="11.25">
      <c r="A38" s="15"/>
      <c r="B38" s="15"/>
      <c r="C38" s="15"/>
      <c r="D38" s="15"/>
      <c r="E38" s="15"/>
      <c r="F38" s="19"/>
      <c r="G38" s="7"/>
    </row>
    <row r="39" spans="1:7" s="9" customFormat="1" ht="11.25">
      <c r="A39" s="15"/>
      <c r="B39" s="15"/>
      <c r="C39" s="15"/>
      <c r="D39" s="15"/>
      <c r="E39" s="15"/>
      <c r="F39" s="19"/>
      <c r="G39" s="15"/>
    </row>
    <row r="40" spans="1:7" s="9" customFormat="1">
      <c r="C40"/>
      <c r="D40"/>
      <c r="E40"/>
      <c r="F40" s="10"/>
      <c r="G40" s="15"/>
    </row>
    <row r="41" spans="1:7" s="9" customFormat="1">
      <c r="C41"/>
      <c r="D41"/>
      <c r="E41"/>
      <c r="F41"/>
      <c r="G41" s="31"/>
    </row>
    <row r="42" spans="1:7" s="9" customFormat="1" ht="11.25">
      <c r="A42" s="15"/>
      <c r="B42" s="15"/>
      <c r="C42" s="15"/>
      <c r="D42" s="15"/>
      <c r="E42" s="15"/>
      <c r="F42" s="11"/>
      <c r="G42" s="15"/>
    </row>
    <row r="43" spans="1:7" s="9" customFormat="1">
      <c r="C43"/>
      <c r="D43"/>
      <c r="E43"/>
      <c r="F43" s="10"/>
      <c r="G43"/>
    </row>
    <row r="44" spans="1:7" s="9" customFormat="1">
      <c r="A44" s="11"/>
      <c r="B44" s="11"/>
      <c r="C44" s="11"/>
      <c r="D44" s="15"/>
      <c r="E44" s="15"/>
      <c r="F44" s="29"/>
      <c r="G44"/>
    </row>
    <row r="45" spans="1:7" s="9" customFormat="1">
      <c r="A45"/>
      <c r="B45"/>
      <c r="C45"/>
      <c r="D45"/>
      <c r="E45"/>
      <c r="F45"/>
    </row>
    <row r="46" spans="1:7" s="9" customFormat="1" ht="11.25">
      <c r="A46" s="36"/>
      <c r="B46" s="8"/>
      <c r="C46" s="36"/>
      <c r="D46" s="36"/>
      <c r="E46" s="36"/>
      <c r="F46" s="40"/>
    </row>
    <row r="47" spans="1:7" s="9" customFormat="1" ht="11.25">
      <c r="F47" s="10"/>
    </row>
    <row r="48" spans="1:7">
      <c r="A48" s="8"/>
      <c r="B48" s="8"/>
      <c r="C48" s="9"/>
      <c r="D48" s="9"/>
      <c r="E48" s="9"/>
      <c r="F48" s="9"/>
    </row>
    <row r="49" spans="1:9" s="9" customFormat="1" ht="11.25">
      <c r="F49" s="10"/>
      <c r="I49" s="10"/>
    </row>
    <row r="50" spans="1:9" s="9" customFormat="1" ht="11.25">
      <c r="B50" s="8"/>
      <c r="F50" s="27"/>
    </row>
    <row r="51" spans="1:9" s="9" customFormat="1" ht="11.25">
      <c r="B51" s="8"/>
    </row>
    <row r="52" spans="1:9" s="9" customFormat="1" ht="11.25">
      <c r="B52" s="8"/>
    </row>
    <row r="53" spans="1:9" s="9" customFormat="1" ht="11.25">
      <c r="A53" s="11"/>
      <c r="B53" s="11"/>
      <c r="C53" s="11"/>
      <c r="F53" s="10"/>
    </row>
    <row r="54" spans="1:9" s="9" customFormat="1" ht="11.25">
      <c r="I54" s="10"/>
    </row>
    <row r="55" spans="1:9" s="9" customFormat="1" ht="11.25">
      <c r="F55" s="10"/>
    </row>
    <row r="56" spans="1:9" s="9" customFormat="1" ht="11.25">
      <c r="F56" s="10"/>
    </row>
    <row r="57" spans="1:9" s="9" customFormat="1" ht="11.25">
      <c r="E57" s="12"/>
      <c r="F57" s="8"/>
    </row>
    <row r="58" spans="1:9" s="9" customFormat="1" ht="11.25">
      <c r="E58" s="12"/>
      <c r="F58" s="8"/>
    </row>
    <row r="59" spans="1:9" s="9" customFormat="1" ht="11.25">
      <c r="A59" s="8"/>
      <c r="B59" s="8"/>
      <c r="F59" s="10"/>
      <c r="I59" s="10"/>
    </row>
    <row r="60" spans="1:9" s="9" customFormat="1" ht="11.25">
      <c r="A60" s="8"/>
      <c r="B60" s="8"/>
      <c r="F60" s="10"/>
      <c r="I60" s="10"/>
    </row>
    <row r="61" spans="1:9" s="9" customFormat="1" ht="11.25">
      <c r="F61" s="10"/>
      <c r="I61" s="10"/>
    </row>
    <row r="62" spans="1:9" s="9" customFormat="1" ht="11.25">
      <c r="A62" s="8"/>
      <c r="B62" s="8"/>
      <c r="I62" s="10"/>
    </row>
    <row r="63" spans="1:9" s="9" customFormat="1" ht="11.25">
      <c r="F63" s="10"/>
      <c r="I63" s="10"/>
    </row>
    <row r="64" spans="1:9" s="9" customFormat="1" ht="11.25">
      <c r="B64" s="8"/>
      <c r="F64" s="27"/>
      <c r="I64" s="10"/>
    </row>
    <row r="65" spans="1:9" s="9" customFormat="1" ht="11.25">
      <c r="B65" s="8"/>
      <c r="I65" s="10"/>
    </row>
    <row r="66" spans="1:9" s="9" customFormat="1" ht="11.25">
      <c r="B66" s="8"/>
      <c r="I66" s="10"/>
    </row>
    <row r="67" spans="1:9" s="9" customFormat="1" ht="11.25">
      <c r="A67" s="11"/>
      <c r="B67" s="11"/>
      <c r="C67" s="11"/>
      <c r="F67" s="10"/>
    </row>
    <row r="68" spans="1:9" s="9" customFormat="1" ht="11.25"/>
    <row r="70" spans="1:9" s="9" customFormat="1" ht="11.25"/>
    <row r="71" spans="1:9" s="9" customFormat="1" ht="11.25"/>
    <row r="72" spans="1:9">
      <c r="A72" s="9"/>
      <c r="B72" s="9"/>
      <c r="C72" s="9"/>
      <c r="D72" s="9"/>
      <c r="E72" s="9"/>
      <c r="F72" s="9"/>
      <c r="G72" s="9"/>
      <c r="I72" s="9"/>
    </row>
    <row r="73" spans="1:9">
      <c r="A73" s="9"/>
      <c r="B73" s="9"/>
      <c r="C73" s="9"/>
      <c r="D73" s="9"/>
      <c r="E73" s="9"/>
      <c r="F73" s="9"/>
      <c r="G73" s="9"/>
      <c r="I73" s="9"/>
    </row>
    <row r="74" spans="1:9">
      <c r="A74" s="9"/>
      <c r="B74" s="9"/>
      <c r="C74" s="9"/>
      <c r="D74" s="9"/>
      <c r="E74" s="9"/>
      <c r="F74" s="9"/>
      <c r="G74" s="9"/>
      <c r="I74" s="9"/>
    </row>
    <row r="75" spans="1:9">
      <c r="A75" s="9"/>
      <c r="B75" s="9"/>
      <c r="C75" s="9"/>
      <c r="D75" s="9"/>
      <c r="E75" s="9"/>
      <c r="F75" s="9"/>
      <c r="G75" s="9"/>
      <c r="I75" s="9"/>
    </row>
    <row r="76" spans="1:9">
      <c r="A76" s="9"/>
      <c r="B76" s="9"/>
      <c r="C76" s="9"/>
      <c r="D76" s="9"/>
      <c r="E76" s="9"/>
      <c r="F76" s="9"/>
      <c r="G76" s="9"/>
      <c r="I76" s="9"/>
    </row>
    <row r="77" spans="1:9">
      <c r="A77" s="9"/>
      <c r="B77" s="9"/>
      <c r="C77" s="9"/>
      <c r="D77" s="9"/>
      <c r="E77" s="9"/>
      <c r="F77" s="9"/>
      <c r="G77" s="9"/>
      <c r="I77" s="9"/>
    </row>
    <row r="78" spans="1:9">
      <c r="A78" s="9"/>
      <c r="B78" s="9"/>
      <c r="C78" s="9"/>
      <c r="D78" s="9"/>
      <c r="E78" s="9"/>
      <c r="F78" s="9"/>
      <c r="G78" s="9"/>
      <c r="I78" s="9"/>
    </row>
    <row r="79" spans="1:9">
      <c r="A79" s="9"/>
      <c r="B79" s="9"/>
      <c r="C79" s="9"/>
      <c r="D79" s="9"/>
      <c r="E79" s="9"/>
      <c r="F79" s="9"/>
      <c r="G79" s="9"/>
      <c r="I79" s="9"/>
    </row>
    <row r="80" spans="1:9">
      <c r="A80" s="9"/>
      <c r="B80" s="9"/>
      <c r="C80" s="9"/>
      <c r="D80" s="9"/>
      <c r="E80" s="9"/>
      <c r="F80" s="9"/>
      <c r="G80" s="9"/>
      <c r="I80" s="9"/>
    </row>
    <row r="81" spans="1:9">
      <c r="A81" s="9"/>
      <c r="B81" s="9"/>
      <c r="C81" s="9"/>
      <c r="D81" s="9"/>
      <c r="E81" s="9"/>
      <c r="F81" s="9"/>
      <c r="G81" s="9"/>
      <c r="I81" s="9"/>
    </row>
    <row r="82" spans="1:9">
      <c r="A82" s="9"/>
      <c r="B82" s="9"/>
      <c r="C82" s="9"/>
      <c r="D82" s="9"/>
      <c r="E82" s="9"/>
      <c r="F82" s="9"/>
      <c r="G82" s="9"/>
      <c r="I82" s="9"/>
    </row>
    <row r="83" spans="1:9">
      <c r="A83" s="9"/>
      <c r="B83" s="9"/>
      <c r="C83" s="9"/>
      <c r="D83" s="9"/>
      <c r="E83" s="9"/>
      <c r="F83" s="9"/>
      <c r="G83" s="9"/>
      <c r="I83" s="9"/>
    </row>
    <row r="84" spans="1:9">
      <c r="A84" s="9"/>
      <c r="B84" s="9"/>
      <c r="C84" s="9"/>
      <c r="D84" s="9"/>
      <c r="E84" s="9"/>
      <c r="F84" s="9"/>
      <c r="G84" s="9"/>
      <c r="I84" s="9"/>
    </row>
    <row r="85" spans="1:9">
      <c r="A85" s="9"/>
      <c r="B85" s="9"/>
      <c r="C85" s="9"/>
      <c r="D85" s="9"/>
      <c r="E85" s="9"/>
      <c r="F85" s="9"/>
      <c r="G85" s="9"/>
      <c r="I85" s="9"/>
    </row>
    <row r="86" spans="1:9">
      <c r="A86" s="9"/>
      <c r="B86" s="9"/>
      <c r="C86" s="9"/>
      <c r="D86" s="9"/>
      <c r="E86" s="9"/>
      <c r="F86" s="9"/>
      <c r="G86" s="9"/>
      <c r="I86" s="9"/>
    </row>
    <row r="87" spans="1:9">
      <c r="A87" s="9"/>
      <c r="B87" s="9"/>
      <c r="C87" s="9"/>
      <c r="D87" s="9"/>
      <c r="E87" s="9"/>
      <c r="F87" s="9"/>
      <c r="G87" s="9"/>
      <c r="I87" s="9"/>
    </row>
    <row r="88" spans="1:9">
      <c r="A88" s="9"/>
      <c r="B88" s="9"/>
      <c r="C88" s="9"/>
      <c r="D88" s="9"/>
      <c r="E88" s="9"/>
      <c r="F88" s="9"/>
      <c r="G88" s="9"/>
      <c r="I88" s="9"/>
    </row>
    <row r="89" spans="1:9">
      <c r="A89" s="9"/>
      <c r="B89" s="9"/>
      <c r="C89" s="9"/>
      <c r="D89" s="9"/>
      <c r="E89" s="9"/>
      <c r="F89" s="9"/>
      <c r="G89" s="9"/>
      <c r="I89" s="9"/>
    </row>
    <row r="90" spans="1:9">
      <c r="A90" s="9"/>
      <c r="B90" s="9"/>
      <c r="C90" s="9"/>
      <c r="D90" s="9"/>
      <c r="E90" s="9"/>
      <c r="F90" s="9"/>
      <c r="G90" s="9"/>
      <c r="I90" s="9"/>
    </row>
    <row r="91" spans="1:9">
      <c r="A91" s="9"/>
      <c r="B91" s="9"/>
      <c r="C91" s="9"/>
      <c r="D91" s="9"/>
      <c r="E91" s="9"/>
      <c r="F91" s="9"/>
      <c r="G91" s="9"/>
      <c r="I91" s="9"/>
    </row>
    <row r="92" spans="1:9">
      <c r="A92" s="9"/>
      <c r="B92" s="9"/>
      <c r="C92" s="9"/>
      <c r="D92" s="9"/>
      <c r="E92" s="9"/>
      <c r="F92" s="9"/>
      <c r="G92" s="9"/>
      <c r="I92" s="9"/>
    </row>
    <row r="93" spans="1:9">
      <c r="A93" s="9"/>
      <c r="B93" s="9"/>
      <c r="C93" s="9"/>
      <c r="D93" s="9"/>
      <c r="E93" s="9"/>
      <c r="F93" s="9"/>
      <c r="G93" s="9"/>
      <c r="I93" s="9"/>
    </row>
    <row r="94" spans="1:9">
      <c r="A94" s="9"/>
      <c r="B94" s="9"/>
      <c r="C94" s="9"/>
      <c r="D94" s="9"/>
      <c r="E94" s="9"/>
      <c r="F94" s="9"/>
      <c r="G94" s="9"/>
      <c r="I94" s="9"/>
    </row>
    <row r="95" spans="1:9">
      <c r="A95" s="9"/>
      <c r="B95" s="9"/>
      <c r="C95" s="9"/>
      <c r="D95" s="9"/>
      <c r="E95" s="9"/>
      <c r="F95" s="9"/>
      <c r="G95" s="9"/>
      <c r="I95" s="9"/>
    </row>
    <row r="96" spans="1:9">
      <c r="A96" s="9"/>
      <c r="B96" s="9"/>
      <c r="C96" s="9"/>
      <c r="D96" s="9"/>
      <c r="E96" s="9"/>
      <c r="F96" s="9"/>
      <c r="G96" s="9"/>
      <c r="I96" s="9"/>
    </row>
    <row r="97" spans="1:9">
      <c r="A97" s="9"/>
      <c r="B97" s="9"/>
      <c r="C97" s="9"/>
      <c r="D97" s="9"/>
      <c r="E97" s="9"/>
      <c r="F97" s="9"/>
      <c r="G97" s="9"/>
      <c r="I97" s="9"/>
    </row>
    <row r="98" spans="1:9">
      <c r="A98" s="9"/>
      <c r="B98" s="9"/>
      <c r="C98" s="9"/>
      <c r="D98" s="9"/>
      <c r="E98" s="9"/>
      <c r="F98" s="9"/>
      <c r="G98" s="9"/>
      <c r="I98" s="9"/>
    </row>
    <row r="99" spans="1:9">
      <c r="A99" s="9"/>
      <c r="B99" s="9"/>
      <c r="C99" s="9"/>
      <c r="D99" s="9"/>
      <c r="E99" s="9"/>
      <c r="F99" s="9"/>
      <c r="G99" s="9"/>
      <c r="I99" s="9"/>
    </row>
    <row r="100" spans="1:9">
      <c r="A100" s="9"/>
      <c r="B100" s="9"/>
      <c r="C100" s="9"/>
      <c r="D100" s="9"/>
      <c r="E100" s="9"/>
      <c r="F100" s="9"/>
      <c r="G100" s="9"/>
      <c r="I100" s="9"/>
    </row>
    <row r="101" spans="1:9">
      <c r="A101" s="9"/>
      <c r="B101" s="9"/>
      <c r="C101" s="9"/>
      <c r="D101" s="9"/>
      <c r="E101" s="9"/>
      <c r="F101" s="9"/>
      <c r="G101" s="9"/>
      <c r="I101" s="9"/>
    </row>
    <row r="102" spans="1:9">
      <c r="A102" s="9"/>
      <c r="B102" s="9"/>
      <c r="C102" s="9"/>
      <c r="D102" s="9"/>
      <c r="E102" s="9"/>
      <c r="F102" s="9"/>
      <c r="G102" s="9"/>
      <c r="I102" s="9"/>
    </row>
    <row r="103" spans="1:9">
      <c r="A103" s="9"/>
      <c r="B103" s="9"/>
      <c r="C103" s="9"/>
      <c r="D103" s="9"/>
      <c r="E103" s="9"/>
      <c r="F103" s="9"/>
      <c r="G103" s="9"/>
      <c r="I103" s="9"/>
    </row>
    <row r="104" spans="1:9">
      <c r="A104" s="9"/>
      <c r="B104" s="9"/>
      <c r="C104" s="9"/>
      <c r="D104" s="9"/>
      <c r="E104" s="9"/>
      <c r="F104" s="9"/>
      <c r="G104" s="9"/>
      <c r="I104" s="9"/>
    </row>
    <row r="105" spans="1:9">
      <c r="A105" s="9"/>
      <c r="B105" s="9"/>
      <c r="C105" s="9"/>
      <c r="D105" s="9"/>
      <c r="E105" s="9"/>
      <c r="F105" s="9"/>
      <c r="G105" s="9"/>
      <c r="I105" s="9"/>
    </row>
    <row r="106" spans="1:9">
      <c r="A106" s="9"/>
      <c r="B106" s="9"/>
      <c r="C106" s="9"/>
      <c r="D106" s="9"/>
      <c r="E106" s="9"/>
      <c r="F106" s="9"/>
      <c r="G106" s="9"/>
      <c r="I106" s="9"/>
    </row>
    <row r="107" spans="1:9">
      <c r="A107" s="9"/>
      <c r="B107" s="9"/>
      <c r="C107" s="9"/>
      <c r="D107" s="9"/>
      <c r="E107" s="9"/>
      <c r="F107" s="9"/>
      <c r="G107" s="9"/>
      <c r="I107" s="9"/>
    </row>
    <row r="108" spans="1:9">
      <c r="A108" s="9"/>
      <c r="B108" s="9"/>
      <c r="C108" s="9"/>
      <c r="D108" s="9"/>
      <c r="E108" s="9"/>
      <c r="F108" s="9"/>
      <c r="G108" s="9"/>
      <c r="I108" s="9"/>
    </row>
    <row r="109" spans="1:9">
      <c r="A109" s="9"/>
      <c r="B109" s="9"/>
      <c r="C109" s="9"/>
      <c r="D109" s="9"/>
      <c r="E109" s="9"/>
      <c r="F109" s="9"/>
      <c r="G109" s="9"/>
      <c r="I109" s="9"/>
    </row>
    <row r="110" spans="1:9">
      <c r="A110" s="9"/>
      <c r="B110" s="9"/>
      <c r="C110" s="9"/>
      <c r="D110" s="9"/>
      <c r="E110" s="9"/>
      <c r="F110" s="9"/>
      <c r="G110" s="9"/>
      <c r="I110" s="9"/>
    </row>
    <row r="111" spans="1:9">
      <c r="A111" s="9"/>
      <c r="B111" s="9"/>
      <c r="C111" s="9"/>
      <c r="D111" s="9"/>
      <c r="E111" s="9"/>
      <c r="F111" s="9"/>
      <c r="G111" s="9"/>
      <c r="I111" s="9"/>
    </row>
    <row r="112" spans="1:9">
      <c r="A112" s="9"/>
      <c r="B112" s="9"/>
      <c r="C112" s="9"/>
      <c r="D112" s="9"/>
      <c r="E112" s="9"/>
      <c r="F112" s="9"/>
      <c r="G112" s="9"/>
      <c r="I112" s="9"/>
    </row>
    <row r="113" spans="1:9">
      <c r="A113" s="9"/>
      <c r="B113" s="9"/>
      <c r="C113" s="9"/>
      <c r="D113" s="9"/>
      <c r="E113" s="9"/>
      <c r="F113" s="9"/>
      <c r="G113" s="9"/>
      <c r="I113" s="9"/>
    </row>
    <row r="114" spans="1:9">
      <c r="A114" s="9"/>
      <c r="B114" s="9"/>
      <c r="C114" s="9"/>
      <c r="D114" s="9"/>
      <c r="E114" s="9"/>
      <c r="F114" s="9"/>
      <c r="G114" s="9"/>
      <c r="I114" s="9"/>
    </row>
    <row r="115" spans="1:9">
      <c r="A115" s="9"/>
      <c r="B115" s="9"/>
      <c r="C115" s="9"/>
      <c r="D115" s="9"/>
      <c r="E115" s="9"/>
      <c r="F115" s="9"/>
      <c r="G115" s="9"/>
      <c r="I115" s="9"/>
    </row>
    <row r="116" spans="1:9">
      <c r="A116" s="9"/>
      <c r="B116" s="9"/>
      <c r="C116" s="9"/>
      <c r="D116" s="9"/>
      <c r="E116" s="9"/>
      <c r="F116" s="9"/>
      <c r="G116" s="9"/>
      <c r="I116" s="9"/>
    </row>
    <row r="117" spans="1:9">
      <c r="A117" s="9"/>
      <c r="B117" s="9"/>
      <c r="C117" s="9"/>
      <c r="D117" s="9"/>
      <c r="E117" s="9"/>
      <c r="F117" s="9"/>
      <c r="G117" s="9"/>
      <c r="I117" s="9"/>
    </row>
    <row r="118" spans="1:9">
      <c r="A118" s="9"/>
      <c r="B118" s="9"/>
      <c r="C118" s="9"/>
      <c r="D118" s="9"/>
      <c r="E118" s="9"/>
      <c r="F118" s="9"/>
      <c r="G118" s="9"/>
      <c r="I118" s="9"/>
    </row>
    <row r="119" spans="1:9">
      <c r="A119" s="9"/>
      <c r="B119" s="9"/>
      <c r="C119" s="9"/>
      <c r="D119" s="9"/>
      <c r="E119" s="9"/>
      <c r="F119" s="9"/>
      <c r="G119" s="9"/>
      <c r="I119" s="9"/>
    </row>
    <row r="120" spans="1:9">
      <c r="A120" s="9"/>
      <c r="B120" s="9"/>
      <c r="C120" s="9"/>
      <c r="D120" s="9"/>
      <c r="E120" s="9"/>
      <c r="F120" s="9"/>
      <c r="G120" s="9"/>
      <c r="I120" s="9"/>
    </row>
    <row r="121" spans="1:9">
      <c r="A121" s="9"/>
      <c r="B121" s="9"/>
      <c r="C121" s="9"/>
      <c r="D121" s="9"/>
      <c r="E121" s="9"/>
      <c r="F121" s="9"/>
      <c r="G121" s="9"/>
      <c r="I121" s="9"/>
    </row>
    <row r="122" spans="1:9">
      <c r="A122" s="9"/>
      <c r="B122" s="9"/>
      <c r="C122" s="9"/>
      <c r="D122" s="9"/>
      <c r="E122" s="9"/>
      <c r="F122" s="9"/>
      <c r="G122" s="9"/>
      <c r="I122" s="9"/>
    </row>
    <row r="123" spans="1:9">
      <c r="A123" s="9"/>
      <c r="B123" s="9"/>
      <c r="C123" s="9"/>
      <c r="D123" s="9"/>
      <c r="E123" s="9"/>
      <c r="F123" s="9"/>
      <c r="G123" s="9"/>
      <c r="I123" s="9"/>
    </row>
    <row r="124" spans="1:9">
      <c r="A124" s="9"/>
      <c r="B124" s="9"/>
      <c r="C124" s="9"/>
      <c r="D124" s="9"/>
      <c r="E124" s="9"/>
      <c r="F124" s="9"/>
      <c r="G124" s="9"/>
      <c r="I124" s="9"/>
    </row>
    <row r="125" spans="1:9">
      <c r="A125" s="9"/>
      <c r="B125" s="9"/>
      <c r="C125" s="9"/>
      <c r="D125" s="9"/>
      <c r="E125" s="9"/>
      <c r="F125" s="9"/>
      <c r="G125" s="9"/>
      <c r="I125" s="9"/>
    </row>
    <row r="126" spans="1:9">
      <c r="A126" s="9"/>
      <c r="B126" s="9"/>
      <c r="C126" s="9"/>
      <c r="D126" s="9"/>
      <c r="E126" s="9"/>
      <c r="F126" s="9"/>
      <c r="G126" s="9"/>
      <c r="I126" s="9"/>
    </row>
    <row r="127" spans="1:9">
      <c r="A127" s="9"/>
      <c r="B127" s="9"/>
      <c r="C127" s="9"/>
      <c r="D127" s="9"/>
      <c r="E127" s="9"/>
      <c r="F127" s="9"/>
      <c r="G127" s="9"/>
      <c r="I127" s="9"/>
    </row>
    <row r="128" spans="1:9">
      <c r="A128" s="9"/>
      <c r="B128" s="9"/>
      <c r="C128" s="9"/>
      <c r="D128" s="9"/>
      <c r="E128" s="9"/>
      <c r="F128" s="9"/>
      <c r="G128" s="9"/>
      <c r="I128" s="9"/>
    </row>
    <row r="129" spans="1:9">
      <c r="A129" s="9"/>
      <c r="B129" s="9"/>
      <c r="C129" s="9"/>
      <c r="D129" s="9"/>
      <c r="E129" s="9"/>
      <c r="F129" s="9"/>
      <c r="G129" s="9"/>
      <c r="I129" s="9"/>
    </row>
    <row r="130" spans="1:9">
      <c r="A130" s="9"/>
      <c r="B130" s="9"/>
      <c r="C130" s="9"/>
      <c r="D130" s="9"/>
      <c r="E130" s="9"/>
      <c r="F130" s="9"/>
      <c r="G130" s="9"/>
      <c r="I130" s="9"/>
    </row>
    <row r="131" spans="1:9">
      <c r="A131" s="9"/>
      <c r="B131" s="9"/>
      <c r="C131" s="9"/>
      <c r="D131" s="9"/>
      <c r="E131" s="9"/>
      <c r="F131" s="9"/>
      <c r="G131" s="9"/>
      <c r="I131" s="9"/>
    </row>
    <row r="132" spans="1:9">
      <c r="A132" s="9"/>
      <c r="B132" s="9"/>
      <c r="C132" s="9"/>
      <c r="D132" s="9"/>
      <c r="E132" s="9"/>
      <c r="F132" s="9"/>
      <c r="G132" s="9"/>
      <c r="I132" s="9"/>
    </row>
    <row r="133" spans="1:9">
      <c r="A133" s="9"/>
      <c r="B133" s="9"/>
      <c r="C133" s="9"/>
      <c r="D133" s="9"/>
      <c r="E133" s="9"/>
      <c r="F133" s="9"/>
      <c r="G133" s="9"/>
      <c r="I133" s="9"/>
    </row>
    <row r="134" spans="1:9">
      <c r="A134" s="9"/>
      <c r="B134" s="9"/>
      <c r="C134" s="9"/>
      <c r="D134" s="9"/>
      <c r="E134" s="9"/>
      <c r="F134" s="9"/>
      <c r="G134" s="9"/>
      <c r="I134" s="9"/>
    </row>
    <row r="135" spans="1:9">
      <c r="A135" s="9"/>
      <c r="B135" s="9"/>
      <c r="C135" s="9"/>
      <c r="D135" s="9"/>
      <c r="E135" s="9"/>
      <c r="F135" s="9"/>
      <c r="G135" s="9"/>
      <c r="I135" s="9"/>
    </row>
    <row r="136" spans="1:9">
      <c r="A136" s="9"/>
      <c r="B136" s="9"/>
      <c r="C136" s="9"/>
      <c r="D136" s="9"/>
      <c r="E136" s="9"/>
      <c r="F136" s="9"/>
      <c r="G136" s="9"/>
      <c r="I136" s="9"/>
    </row>
    <row r="137" spans="1:9">
      <c r="A137" s="9"/>
      <c r="B137" s="9"/>
      <c r="C137" s="9"/>
      <c r="D137" s="9"/>
      <c r="E137" s="9"/>
      <c r="F137" s="9"/>
      <c r="G137" s="9"/>
      <c r="I137" s="9"/>
    </row>
    <row r="138" spans="1:9">
      <c r="A138" s="9"/>
      <c r="B138" s="9"/>
      <c r="C138" s="9"/>
      <c r="D138" s="9"/>
      <c r="E138" s="9"/>
      <c r="F138" s="9"/>
      <c r="G138" s="9"/>
      <c r="I138" s="9"/>
    </row>
    <row r="139" spans="1:9">
      <c r="A139" s="9"/>
      <c r="B139" s="9"/>
      <c r="C139" s="9"/>
      <c r="D139" s="9"/>
      <c r="E139" s="9"/>
      <c r="F139" s="9"/>
      <c r="G139" s="9"/>
      <c r="I139" s="9"/>
    </row>
    <row r="140" spans="1:9">
      <c r="A140" s="9"/>
      <c r="B140" s="9"/>
      <c r="C140" s="9"/>
      <c r="D140" s="9"/>
      <c r="E140" s="9"/>
      <c r="F140" s="9"/>
      <c r="G140" s="9"/>
      <c r="I140" s="9"/>
    </row>
    <row r="141" spans="1:9">
      <c r="A141" s="9"/>
      <c r="B141" s="9"/>
      <c r="C141" s="9"/>
      <c r="D141" s="9"/>
      <c r="E141" s="9"/>
      <c r="F141" s="9"/>
      <c r="G141" s="9"/>
      <c r="I141" s="9"/>
    </row>
    <row r="142" spans="1:9">
      <c r="A142" s="9"/>
      <c r="B142" s="9"/>
      <c r="C142" s="9"/>
      <c r="D142" s="9"/>
      <c r="E142" s="9"/>
      <c r="F142" s="9"/>
      <c r="G142" s="9"/>
      <c r="I142" s="9"/>
    </row>
    <row r="143" spans="1:9">
      <c r="A143" s="9"/>
      <c r="B143" s="9"/>
      <c r="C143" s="9"/>
      <c r="D143" s="9"/>
      <c r="E143" s="9"/>
      <c r="F143" s="9"/>
      <c r="G143" s="9"/>
      <c r="I143" s="9"/>
    </row>
    <row r="144" spans="1:9">
      <c r="A144" s="9"/>
      <c r="B144" s="9"/>
      <c r="C144" s="9"/>
      <c r="D144" s="9"/>
      <c r="E144" s="9"/>
      <c r="F144" s="9"/>
      <c r="G144" s="9"/>
      <c r="I144" s="9"/>
    </row>
    <row r="145" spans="1:9">
      <c r="A145" s="9"/>
      <c r="B145" s="9"/>
      <c r="C145" s="9"/>
      <c r="D145" s="9"/>
      <c r="E145" s="9"/>
      <c r="F145" s="9"/>
      <c r="G145" s="9"/>
      <c r="I145" s="9"/>
    </row>
    <row r="146" spans="1:9">
      <c r="A146" s="9"/>
      <c r="B146" s="9"/>
      <c r="C146" s="9"/>
      <c r="D146" s="9"/>
      <c r="E146" s="9"/>
      <c r="F146" s="9"/>
      <c r="G146" s="9"/>
      <c r="I146" s="9"/>
    </row>
    <row r="147" spans="1:9">
      <c r="A147" s="9"/>
      <c r="B147" s="9"/>
      <c r="C147" s="9"/>
      <c r="D147" s="9"/>
      <c r="E147" s="9"/>
      <c r="F147" s="9"/>
      <c r="G147" s="9"/>
      <c r="I147" s="9"/>
    </row>
    <row r="148" spans="1:9">
      <c r="A148" s="9"/>
      <c r="B148" s="9"/>
      <c r="C148" s="9"/>
      <c r="D148" s="9"/>
      <c r="E148" s="9"/>
      <c r="F148" s="9"/>
      <c r="G148" s="9"/>
      <c r="I148" s="9"/>
    </row>
    <row r="149" spans="1:9">
      <c r="A149" s="9"/>
      <c r="B149" s="9"/>
      <c r="C149" s="9"/>
      <c r="D149" s="9"/>
      <c r="E149" s="9"/>
      <c r="F149" s="9"/>
      <c r="G149" s="9"/>
      <c r="I149" s="9"/>
    </row>
    <row r="150" spans="1:9">
      <c r="A150" s="9"/>
      <c r="B150" s="9"/>
      <c r="C150" s="9"/>
      <c r="D150" s="9"/>
      <c r="E150" s="9"/>
      <c r="F150" s="9"/>
      <c r="G150" s="9"/>
      <c r="I150" s="9"/>
    </row>
    <row r="151" spans="1:9">
      <c r="A151" s="9"/>
      <c r="B151" s="9"/>
      <c r="C151" s="9"/>
      <c r="D151" s="9"/>
      <c r="E151" s="9"/>
      <c r="F151" s="9"/>
      <c r="G151" s="9"/>
      <c r="I151" s="9"/>
    </row>
    <row r="152" spans="1:9">
      <c r="A152" s="9"/>
      <c r="B152" s="9"/>
      <c r="C152" s="9"/>
      <c r="D152" s="9"/>
      <c r="E152" s="9"/>
      <c r="F152" s="9"/>
      <c r="G152" s="9"/>
      <c r="I152" s="9"/>
    </row>
    <row r="153" spans="1:9">
      <c r="A153" s="9"/>
      <c r="B153" s="9"/>
      <c r="C153" s="9"/>
      <c r="D153" s="9"/>
      <c r="E153" s="9"/>
      <c r="F153" s="9"/>
      <c r="G153" s="9"/>
      <c r="I153" s="9"/>
    </row>
    <row r="154" spans="1:9">
      <c r="A154" s="9"/>
      <c r="B154" s="9"/>
      <c r="C154" s="9"/>
      <c r="D154" s="9"/>
      <c r="E154" s="9"/>
      <c r="F154" s="9"/>
      <c r="G154" s="9"/>
      <c r="I154" s="9"/>
    </row>
    <row r="155" spans="1:9">
      <c r="A155" s="9"/>
      <c r="B155" s="9"/>
      <c r="C155" s="9"/>
      <c r="D155" s="9"/>
      <c r="E155" s="9"/>
      <c r="F155" s="9"/>
      <c r="G155" s="9"/>
      <c r="I155" s="9"/>
    </row>
    <row r="156" spans="1:9">
      <c r="A156" s="9"/>
      <c r="B156" s="9"/>
      <c r="C156" s="9"/>
      <c r="D156" s="9"/>
      <c r="E156" s="9"/>
      <c r="F156" s="9"/>
      <c r="G156" s="9"/>
      <c r="I156" s="9"/>
    </row>
    <row r="157" spans="1:9">
      <c r="A157" s="9"/>
      <c r="B157" s="9"/>
      <c r="C157" s="9"/>
      <c r="D157" s="9"/>
      <c r="E157" s="9"/>
      <c r="F157" s="9"/>
      <c r="G157" s="9"/>
      <c r="I157" s="9"/>
    </row>
    <row r="158" spans="1:9">
      <c r="A158" s="9"/>
      <c r="B158" s="9"/>
      <c r="C158" s="9"/>
      <c r="D158" s="9"/>
      <c r="E158" s="9"/>
      <c r="F158" s="9"/>
      <c r="G158" s="9"/>
      <c r="I158" s="9"/>
    </row>
    <row r="159" spans="1:9">
      <c r="A159" s="9"/>
      <c r="B159" s="9"/>
      <c r="C159" s="9"/>
      <c r="D159" s="9"/>
      <c r="E159" s="9"/>
      <c r="F159" s="9"/>
      <c r="G159" s="9"/>
      <c r="I159" s="9"/>
    </row>
    <row r="160" spans="1:9">
      <c r="A160" s="9"/>
      <c r="B160" s="9"/>
      <c r="C160" s="9"/>
      <c r="D160" s="9"/>
      <c r="E160" s="9"/>
      <c r="F160" s="9"/>
      <c r="G160" s="9"/>
      <c r="I160" s="9"/>
    </row>
    <row r="161" spans="1:9">
      <c r="A161" s="9"/>
      <c r="B161" s="9"/>
      <c r="C161" s="9"/>
      <c r="D161" s="9"/>
      <c r="E161" s="9"/>
      <c r="F161" s="9"/>
      <c r="G161" s="9"/>
      <c r="I161" s="9"/>
    </row>
    <row r="162" spans="1:9">
      <c r="A162" s="9"/>
      <c r="B162" s="9"/>
      <c r="C162" s="9"/>
      <c r="D162" s="9"/>
      <c r="E162" s="9"/>
      <c r="F162" s="9"/>
      <c r="G162" s="9"/>
      <c r="I162" s="9"/>
    </row>
    <row r="163" spans="1:9">
      <c r="A163" s="9"/>
      <c r="B163" s="9"/>
      <c r="C163" s="9"/>
      <c r="D163" s="9"/>
      <c r="E163" s="9"/>
      <c r="F163" s="9"/>
      <c r="G163" s="9"/>
      <c r="I163" s="9"/>
    </row>
    <row r="164" spans="1:9">
      <c r="A164" s="9"/>
      <c r="B164" s="9"/>
      <c r="C164" s="9"/>
      <c r="D164" s="9"/>
      <c r="E164" s="9"/>
      <c r="F164" s="9"/>
      <c r="G164" s="9"/>
      <c r="I164" s="9"/>
    </row>
    <row r="165" spans="1:9">
      <c r="A165" s="9"/>
      <c r="B165" s="9"/>
      <c r="C165" s="9"/>
      <c r="D165" s="9"/>
      <c r="E165" s="9"/>
      <c r="F165" s="9"/>
      <c r="G165" s="9"/>
      <c r="I165" s="9"/>
    </row>
    <row r="166" spans="1:9">
      <c r="A166" s="9"/>
      <c r="B166" s="9"/>
      <c r="C166" s="9"/>
      <c r="D166" s="9"/>
      <c r="E166" s="9"/>
      <c r="F166" s="9"/>
      <c r="G166" s="9"/>
      <c r="I166" s="9"/>
    </row>
    <row r="167" spans="1:9">
      <c r="A167" s="9"/>
      <c r="B167" s="9"/>
      <c r="C167" s="9"/>
      <c r="D167" s="9"/>
      <c r="E167" s="9"/>
      <c r="F167" s="9"/>
      <c r="G167" s="9"/>
      <c r="I167" s="9"/>
    </row>
    <row r="168" spans="1:9">
      <c r="A168" s="9"/>
      <c r="B168" s="9"/>
      <c r="C168" s="9"/>
      <c r="D168" s="9"/>
      <c r="E168" s="9"/>
      <c r="F168" s="9"/>
      <c r="G168" s="9"/>
      <c r="I168" s="9"/>
    </row>
    <row r="169" spans="1:9">
      <c r="A169" s="9"/>
      <c r="B169" s="9"/>
      <c r="C169" s="9"/>
      <c r="D169" s="9"/>
      <c r="E169" s="9"/>
      <c r="F169" s="9"/>
      <c r="G169" s="9"/>
      <c r="I169" s="9"/>
    </row>
    <row r="170" spans="1:9">
      <c r="A170" s="9"/>
      <c r="B170" s="9"/>
      <c r="C170" s="9"/>
      <c r="D170" s="9"/>
      <c r="E170" s="9"/>
      <c r="F170" s="9"/>
      <c r="G170" s="9"/>
      <c r="I170" s="9"/>
    </row>
    <row r="171" spans="1:9">
      <c r="A171" s="9"/>
      <c r="B171" s="9"/>
      <c r="C171" s="9"/>
      <c r="D171" s="9"/>
      <c r="E171" s="9"/>
      <c r="F171" s="9"/>
      <c r="G171" s="9"/>
      <c r="I171" s="9"/>
    </row>
    <row r="172" spans="1:9">
      <c r="A172" s="9"/>
      <c r="B172" s="9"/>
      <c r="C172" s="9"/>
      <c r="D172" s="9"/>
      <c r="E172" s="9"/>
      <c r="F172" s="9"/>
      <c r="G172" s="9"/>
      <c r="I172" s="9"/>
    </row>
    <row r="173" spans="1:9">
      <c r="A173" s="9"/>
      <c r="B173" s="9"/>
      <c r="C173" s="9"/>
      <c r="D173" s="9"/>
      <c r="E173" s="9"/>
      <c r="F173" s="9"/>
      <c r="G173" s="9"/>
      <c r="I173" s="9"/>
    </row>
    <row r="174" spans="1:9">
      <c r="A174" s="9"/>
      <c r="B174" s="9"/>
      <c r="C174" s="9"/>
      <c r="D174" s="9"/>
      <c r="E174" s="9"/>
      <c r="F174" s="9"/>
      <c r="G174" s="9"/>
      <c r="I174" s="9"/>
    </row>
    <row r="175" spans="1:9">
      <c r="A175" s="9"/>
      <c r="B175" s="9"/>
      <c r="C175" s="9"/>
      <c r="D175" s="9"/>
      <c r="E175" s="9"/>
      <c r="F175" s="9"/>
      <c r="G175" s="9"/>
      <c r="I175" s="9"/>
    </row>
    <row r="176" spans="1:9">
      <c r="A176" s="9"/>
      <c r="B176" s="9"/>
      <c r="C176" s="9"/>
      <c r="D176" s="9"/>
      <c r="E176" s="9"/>
      <c r="F176" s="9"/>
      <c r="G176" s="9"/>
      <c r="I176" s="9"/>
    </row>
    <row r="177" spans="1:9">
      <c r="A177" s="9"/>
      <c r="B177" s="9"/>
      <c r="C177" s="9"/>
      <c r="D177" s="9"/>
      <c r="E177" s="9"/>
      <c r="F177" s="9"/>
      <c r="G177" s="9"/>
      <c r="I177" s="9"/>
    </row>
    <row r="178" spans="1:9">
      <c r="A178" s="9"/>
      <c r="B178" s="9"/>
      <c r="C178" s="9"/>
      <c r="D178" s="9"/>
      <c r="E178" s="9"/>
      <c r="F178" s="9"/>
      <c r="G178" s="9"/>
      <c r="I178" s="9"/>
    </row>
    <row r="179" spans="1:9">
      <c r="A179" s="9"/>
      <c r="B179" s="9"/>
      <c r="C179" s="9"/>
      <c r="D179" s="9"/>
      <c r="E179" s="9"/>
      <c r="F179" s="9"/>
      <c r="G179" s="9"/>
      <c r="I179" s="9"/>
    </row>
    <row r="180" spans="1:9">
      <c r="A180" s="9"/>
      <c r="B180" s="9"/>
      <c r="C180" s="9"/>
      <c r="D180" s="9"/>
      <c r="E180" s="9"/>
      <c r="F180" s="9"/>
      <c r="G180" s="9"/>
      <c r="I180" s="9"/>
    </row>
    <row r="181" spans="1:9">
      <c r="A181" s="9"/>
      <c r="B181" s="9"/>
      <c r="C181" s="9"/>
      <c r="D181" s="9"/>
      <c r="E181" s="9"/>
      <c r="F181" s="9"/>
      <c r="G181" s="9"/>
      <c r="I181" s="9"/>
    </row>
    <row r="182" spans="1:9">
      <c r="A182" s="9"/>
      <c r="B182" s="9"/>
      <c r="C182" s="9"/>
      <c r="D182" s="9"/>
      <c r="E182" s="9"/>
      <c r="F182" s="9"/>
      <c r="G182" s="9"/>
      <c r="I182" s="9"/>
    </row>
    <row r="183" spans="1:9">
      <c r="A183" s="9"/>
      <c r="B183" s="9"/>
      <c r="C183" s="9"/>
      <c r="D183" s="9"/>
      <c r="E183" s="9"/>
      <c r="F183" s="9"/>
      <c r="G183" s="9"/>
      <c r="I183" s="9"/>
    </row>
    <row r="184" spans="1:9">
      <c r="A184" s="9"/>
      <c r="B184" s="9"/>
      <c r="C184" s="9"/>
      <c r="D184" s="9"/>
      <c r="E184" s="9"/>
      <c r="F184" s="9"/>
      <c r="G184" s="9"/>
      <c r="I184" s="9"/>
    </row>
    <row r="185" spans="1:9">
      <c r="A185" s="9"/>
      <c r="B185" s="9"/>
      <c r="C185" s="9"/>
      <c r="D185" s="9"/>
      <c r="E185" s="9"/>
      <c r="F185" s="9"/>
      <c r="G185" s="9"/>
      <c r="I185" s="9"/>
    </row>
    <row r="186" spans="1:9">
      <c r="A186" s="9"/>
      <c r="B186" s="9"/>
      <c r="C186" s="9"/>
      <c r="D186" s="9"/>
      <c r="E186" s="9"/>
      <c r="F186" s="9"/>
      <c r="G186" s="9"/>
      <c r="I186" s="9"/>
    </row>
    <row r="187" spans="1:9">
      <c r="A187" s="9"/>
      <c r="B187" s="9"/>
      <c r="C187" s="9"/>
      <c r="D187" s="9"/>
      <c r="E187" s="9"/>
      <c r="F187" s="9"/>
      <c r="G187" s="9"/>
      <c r="I187" s="9"/>
    </row>
    <row r="188" spans="1:9">
      <c r="A188" s="9"/>
      <c r="B188" s="9"/>
      <c r="C188" s="9"/>
      <c r="D188" s="9"/>
      <c r="E188" s="9"/>
      <c r="F188" s="9"/>
      <c r="G188" s="9"/>
      <c r="I188" s="9"/>
    </row>
    <row r="189" spans="1:9">
      <c r="A189" s="9"/>
      <c r="B189" s="9"/>
      <c r="C189" s="9"/>
      <c r="D189" s="9"/>
      <c r="E189" s="9"/>
      <c r="F189" s="9"/>
      <c r="G189" s="9"/>
      <c r="I189" s="9"/>
    </row>
    <row r="190" spans="1:9">
      <c r="A190" s="9"/>
      <c r="B190" s="9"/>
      <c r="C190" s="9"/>
      <c r="D190" s="9"/>
      <c r="E190" s="9"/>
      <c r="F190" s="9"/>
      <c r="G190" s="9"/>
      <c r="I190" s="9"/>
    </row>
    <row r="191" spans="1:9">
      <c r="A191" s="9"/>
      <c r="B191" s="9"/>
      <c r="C191" s="9"/>
      <c r="D191" s="9"/>
      <c r="E191" s="9"/>
      <c r="F191" s="9"/>
      <c r="G191" s="9"/>
      <c r="I191" s="9"/>
    </row>
    <row r="192" spans="1:9">
      <c r="A192" s="9"/>
      <c r="B192" s="9"/>
      <c r="C192" s="9"/>
      <c r="D192" s="9"/>
      <c r="E192" s="9"/>
      <c r="F192" s="9"/>
      <c r="G192" s="9"/>
      <c r="I192" s="9"/>
    </row>
    <row r="193" spans="1:9">
      <c r="A193" s="9"/>
      <c r="B193" s="9"/>
      <c r="C193" s="9"/>
      <c r="D193" s="9"/>
      <c r="E193" s="9"/>
      <c r="F193" s="9"/>
      <c r="G193" s="9"/>
      <c r="I193" s="9"/>
    </row>
    <row r="194" spans="1:9">
      <c r="A194" s="9"/>
      <c r="B194" s="9"/>
      <c r="C194" s="9"/>
      <c r="D194" s="9"/>
      <c r="E194" s="9"/>
      <c r="F194" s="9"/>
      <c r="G194" s="9"/>
      <c r="I194" s="9"/>
    </row>
    <row r="195" spans="1:9">
      <c r="A195" s="9"/>
      <c r="B195" s="9"/>
      <c r="C195" s="9"/>
      <c r="D195" s="9"/>
      <c r="E195" s="9"/>
      <c r="F195" s="9"/>
      <c r="G195" s="9"/>
      <c r="I195" s="9"/>
    </row>
  </sheetData>
  <sheetProtection selectLockedCells="1" selectUnlockedCells="1"/>
  <mergeCells count="2">
    <mergeCell ref="A1:H2"/>
    <mergeCell ref="A5:D5"/>
  </mergeCells>
  <phoneticPr fontId="5" type="noConversion"/>
  <printOptions gridLine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Y151"/>
  <sheetViews>
    <sheetView workbookViewId="0">
      <selection activeCell="H3" sqref="H3"/>
    </sheetView>
  </sheetViews>
  <sheetFormatPr defaultRowHeight="12.75"/>
  <cols>
    <col min="8" max="8" width="9.140625" style="9"/>
  </cols>
  <sheetData>
    <row r="1" spans="1:25">
      <c r="A1" s="66" t="s">
        <v>120</v>
      </c>
      <c r="B1" s="66"/>
      <c r="C1" s="66"/>
      <c r="D1" s="66"/>
      <c r="E1" s="66"/>
      <c r="F1" s="66"/>
      <c r="G1" s="66"/>
      <c r="H1" s="66"/>
    </row>
    <row r="2" spans="1:25">
      <c r="A2" s="66"/>
      <c r="B2" s="66"/>
      <c r="C2" s="66"/>
      <c r="D2" s="66"/>
      <c r="E2" s="66"/>
      <c r="F2" s="66"/>
      <c r="G2" s="66"/>
      <c r="H2" s="66"/>
      <c r="I2" s="1"/>
    </row>
    <row r="3" spans="1:25">
      <c r="A3" s="1"/>
      <c r="B3" s="1"/>
      <c r="C3" s="1"/>
      <c r="D3" s="1"/>
      <c r="E3" s="1"/>
      <c r="F3" s="1"/>
      <c r="G3" s="1"/>
      <c r="H3" s="15" t="s">
        <v>368</v>
      </c>
      <c r="I3" s="1"/>
    </row>
    <row r="4" spans="1:25">
      <c r="A4" s="63" t="s">
        <v>228</v>
      </c>
      <c r="B4" s="63"/>
      <c r="C4" s="63"/>
      <c r="D4" s="63"/>
      <c r="E4" s="1"/>
      <c r="F4" s="5"/>
      <c r="G4" s="4" t="s">
        <v>0</v>
      </c>
      <c r="H4" s="3"/>
      <c r="I4" s="14"/>
    </row>
    <row r="5" spans="1:25">
      <c r="A5" s="5"/>
      <c r="B5" s="5"/>
      <c r="C5" s="5"/>
      <c r="D5" s="5"/>
      <c r="E5" s="5"/>
      <c r="F5" s="5"/>
      <c r="G5" s="5"/>
      <c r="H5" s="15"/>
      <c r="I5" s="1"/>
    </row>
    <row r="6" spans="1:25" ht="22.5">
      <c r="A6" s="5"/>
      <c r="B6" s="5"/>
      <c r="C6" s="5"/>
      <c r="D6" s="5"/>
      <c r="E6" s="5"/>
      <c r="F6" s="6" t="s">
        <v>229</v>
      </c>
      <c r="G6" s="19"/>
      <c r="H6" s="19"/>
      <c r="I6" s="1"/>
    </row>
    <row r="7" spans="1:25">
      <c r="A7" s="1"/>
      <c r="B7" s="1"/>
      <c r="C7" s="1"/>
      <c r="D7" s="1"/>
      <c r="E7" s="1"/>
      <c r="F7" s="1"/>
      <c r="G7" s="1"/>
      <c r="H7" s="15"/>
    </row>
    <row r="8" spans="1:25">
      <c r="A8" s="11"/>
      <c r="B8" s="11" t="s">
        <v>224</v>
      </c>
      <c r="C8" s="11"/>
      <c r="D8" s="11"/>
      <c r="E8" s="15"/>
      <c r="F8" s="15"/>
      <c r="G8" s="15"/>
      <c r="H8" s="15"/>
      <c r="I8" s="9"/>
    </row>
    <row r="9" spans="1:25">
      <c r="A9" s="15"/>
      <c r="B9" s="15"/>
      <c r="C9" s="15"/>
      <c r="D9" s="15"/>
      <c r="E9" s="15"/>
      <c r="F9" s="15"/>
      <c r="G9" s="15"/>
      <c r="H9" s="15"/>
      <c r="I9" s="9"/>
    </row>
    <row r="10" spans="1:25">
      <c r="A10" s="5"/>
      <c r="B10" s="30"/>
      <c r="C10" s="30"/>
      <c r="D10" s="30"/>
      <c r="E10" s="30"/>
      <c r="F10" s="20"/>
      <c r="G10" s="25"/>
      <c r="H10" s="31"/>
      <c r="J10" s="1"/>
      <c r="K10" s="9"/>
      <c r="L10" s="26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</row>
    <row r="11" spans="1:25">
      <c r="A11" s="15"/>
      <c r="B11" s="15" t="s">
        <v>19</v>
      </c>
      <c r="C11" s="15"/>
      <c r="D11" s="15"/>
      <c r="E11" s="15"/>
      <c r="F11" s="29">
        <v>380000</v>
      </c>
      <c r="G11" s="15"/>
      <c r="H11" s="15"/>
      <c r="I11" s="9"/>
    </row>
    <row r="12" spans="1:25">
      <c r="A12" s="15"/>
      <c r="B12" s="15" t="s">
        <v>121</v>
      </c>
      <c r="C12" s="15"/>
      <c r="D12" s="15"/>
      <c r="E12" s="15"/>
      <c r="F12" s="11"/>
      <c r="G12" s="25"/>
      <c r="H12" s="31"/>
      <c r="J12" s="1"/>
      <c r="K12" s="9"/>
      <c r="L12" s="26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</row>
    <row r="13" spans="1:25">
      <c r="A13" s="15"/>
      <c r="B13" s="15" t="s">
        <v>20</v>
      </c>
      <c r="C13" s="15"/>
      <c r="D13" s="15"/>
      <c r="E13" s="15"/>
      <c r="F13" s="29">
        <v>150000</v>
      </c>
      <c r="G13" s="15"/>
      <c r="H13" s="15"/>
      <c r="I13" s="9"/>
    </row>
    <row r="14" spans="1:25">
      <c r="A14" s="15"/>
      <c r="B14" s="15" t="s">
        <v>121</v>
      </c>
      <c r="C14" s="15"/>
      <c r="D14" s="15"/>
      <c r="E14" s="15"/>
      <c r="F14" s="11"/>
      <c r="G14" s="15"/>
      <c r="H14" s="15"/>
      <c r="I14" s="9"/>
    </row>
    <row r="15" spans="1:25">
      <c r="A15" s="15"/>
      <c r="B15" s="15" t="s">
        <v>24</v>
      </c>
      <c r="C15" s="15"/>
      <c r="D15" s="15"/>
      <c r="E15" s="15"/>
      <c r="F15" s="29">
        <v>143000</v>
      </c>
      <c r="G15" s="31"/>
      <c r="H15" s="31"/>
      <c r="I15" s="9"/>
    </row>
    <row r="16" spans="1:25">
      <c r="A16" s="15"/>
      <c r="B16" s="15" t="s">
        <v>26</v>
      </c>
      <c r="C16" s="15"/>
      <c r="D16" s="15"/>
      <c r="E16" s="15"/>
      <c r="F16" s="29">
        <f>SUM(F11:F15)</f>
        <v>673000</v>
      </c>
      <c r="G16" s="15"/>
      <c r="H16" s="15"/>
      <c r="I16" s="9"/>
    </row>
    <row r="17" spans="1:9">
      <c r="A17" s="15"/>
      <c r="B17" s="15"/>
      <c r="C17" s="15"/>
      <c r="D17" s="15"/>
      <c r="E17" s="15"/>
      <c r="F17" s="11"/>
      <c r="G17" s="15"/>
      <c r="H17" s="15"/>
      <c r="I17" s="9"/>
    </row>
    <row r="18" spans="1:9">
      <c r="A18" s="15"/>
      <c r="B18" s="15" t="s">
        <v>344</v>
      </c>
      <c r="C18" s="15"/>
      <c r="D18" s="15"/>
      <c r="E18" s="15"/>
      <c r="F18" s="29"/>
      <c r="G18" s="15"/>
      <c r="H18" s="15"/>
      <c r="I18" s="9"/>
    </row>
    <row r="19" spans="1:9">
      <c r="A19" s="15"/>
      <c r="B19" s="15"/>
      <c r="C19" s="15"/>
      <c r="D19" s="15"/>
      <c r="E19" s="15"/>
      <c r="F19" s="11"/>
      <c r="G19" s="15"/>
      <c r="H19" s="15"/>
      <c r="I19" s="9"/>
    </row>
    <row r="20" spans="1:9">
      <c r="A20" s="15"/>
      <c r="B20" s="15"/>
      <c r="C20" s="15"/>
      <c r="D20" s="15"/>
      <c r="E20" s="15"/>
      <c r="F20" s="29"/>
      <c r="G20" s="31"/>
      <c r="H20" s="31"/>
      <c r="I20" s="9"/>
    </row>
    <row r="21" spans="1:9">
      <c r="A21" s="15"/>
      <c r="B21" s="15"/>
      <c r="C21" s="15"/>
      <c r="D21" s="15"/>
      <c r="E21" s="15"/>
      <c r="F21" s="29"/>
      <c r="G21" s="31"/>
      <c r="H21" s="31"/>
      <c r="I21" s="9"/>
    </row>
    <row r="22" spans="1:9">
      <c r="A22" s="15"/>
      <c r="B22" s="15"/>
      <c r="C22" s="15"/>
      <c r="D22" s="15"/>
      <c r="E22" s="15"/>
      <c r="F22" s="11"/>
      <c r="G22" s="15"/>
      <c r="H22" s="15"/>
      <c r="I22" s="9"/>
    </row>
    <row r="23" spans="1:9">
      <c r="A23" s="11" t="s">
        <v>238</v>
      </c>
      <c r="B23" s="11"/>
      <c r="C23" s="11"/>
      <c r="D23" s="15"/>
      <c r="E23" s="15"/>
      <c r="F23" s="29">
        <f>SUM(F11:F15)</f>
        <v>673000</v>
      </c>
      <c r="G23" s="31"/>
      <c r="H23" s="31"/>
      <c r="I23" s="9"/>
    </row>
    <row r="24" spans="1:9">
      <c r="A24" s="15"/>
      <c r="B24" s="15"/>
      <c r="C24" s="15"/>
      <c r="D24" s="15"/>
      <c r="E24" s="15"/>
      <c r="F24" s="11"/>
      <c r="G24" s="15"/>
      <c r="H24" s="15"/>
      <c r="I24" s="9"/>
    </row>
    <row r="25" spans="1:9">
      <c r="A25" s="15"/>
      <c r="B25" s="15"/>
      <c r="C25" s="15"/>
      <c r="D25" s="15"/>
      <c r="E25" s="15"/>
      <c r="F25" s="29"/>
      <c r="G25" s="31"/>
      <c r="H25" s="31"/>
      <c r="I25" s="9"/>
    </row>
    <row r="26" spans="1:9">
      <c r="A26" s="15"/>
      <c r="B26" s="15"/>
      <c r="C26" s="15"/>
      <c r="D26" s="15"/>
      <c r="E26" s="15"/>
      <c r="F26" s="11"/>
      <c r="G26" s="15"/>
      <c r="H26" s="15"/>
      <c r="I26" s="9"/>
    </row>
    <row r="27" spans="1:9">
      <c r="A27" s="11"/>
      <c r="B27" s="11"/>
      <c r="C27" s="11"/>
      <c r="D27" s="15"/>
      <c r="E27" s="15"/>
      <c r="F27" s="29"/>
      <c r="G27" s="15"/>
      <c r="H27" s="31"/>
      <c r="I27" s="9"/>
    </row>
    <row r="28" spans="1:9">
      <c r="A28" s="15"/>
      <c r="B28" s="15"/>
      <c r="C28" s="15"/>
      <c r="D28" s="15"/>
      <c r="E28" s="15"/>
      <c r="F28" s="11"/>
      <c r="G28" s="15"/>
      <c r="H28" s="15"/>
      <c r="I28" s="9"/>
    </row>
    <row r="29" spans="1:9">
      <c r="A29" s="15"/>
      <c r="B29" s="15"/>
      <c r="C29" s="15"/>
      <c r="D29" s="15"/>
      <c r="E29" s="15"/>
      <c r="F29" s="11"/>
      <c r="G29" s="15"/>
      <c r="H29" s="15"/>
      <c r="I29" s="9"/>
    </row>
    <row r="30" spans="1:9">
      <c r="A30" s="15"/>
      <c r="B30" s="15"/>
      <c r="C30" s="15"/>
      <c r="D30" s="15"/>
      <c r="E30" s="15"/>
      <c r="F30" s="1"/>
      <c r="G30" s="15"/>
      <c r="H30" s="15"/>
      <c r="I30" s="9"/>
    </row>
    <row r="31" spans="1:9">
      <c r="A31" s="15"/>
      <c r="B31" s="15"/>
      <c r="C31" s="15"/>
      <c r="D31" s="15"/>
      <c r="E31" s="15"/>
      <c r="F31" s="11"/>
      <c r="G31" s="15"/>
      <c r="H31" s="15"/>
      <c r="I31" s="9"/>
    </row>
    <row r="32" spans="1:9">
      <c r="A32" s="15"/>
      <c r="B32" s="15"/>
      <c r="C32" s="15"/>
      <c r="D32" s="15"/>
      <c r="E32" s="15"/>
      <c r="F32" s="11"/>
      <c r="G32" s="15"/>
      <c r="H32" s="15"/>
      <c r="I32" s="9"/>
    </row>
    <row r="33" spans="1:9">
      <c r="A33" s="15"/>
      <c r="B33" s="15"/>
      <c r="C33" s="15"/>
      <c r="D33" s="15"/>
      <c r="E33" s="15"/>
      <c r="F33" s="11"/>
      <c r="G33" s="15"/>
      <c r="H33" s="15"/>
      <c r="I33" s="9"/>
    </row>
    <row r="34" spans="1:9">
      <c r="A34" s="15"/>
      <c r="B34" s="15"/>
      <c r="C34" s="15"/>
      <c r="D34" s="15"/>
      <c r="E34" s="15"/>
      <c r="F34" s="11"/>
      <c r="G34" s="15"/>
      <c r="H34" s="15"/>
      <c r="I34" s="9"/>
    </row>
    <row r="35" spans="1:9">
      <c r="A35" s="15"/>
      <c r="B35" s="15"/>
      <c r="C35" s="15"/>
      <c r="D35" s="15"/>
      <c r="E35" s="15"/>
      <c r="F35" s="11"/>
      <c r="G35" s="15"/>
      <c r="H35" s="15"/>
      <c r="I35" s="9"/>
    </row>
    <row r="36" spans="1:9">
      <c r="A36" s="15"/>
      <c r="B36" s="15"/>
      <c r="C36" s="15"/>
      <c r="D36" s="15"/>
      <c r="E36" s="15"/>
      <c r="F36" s="11"/>
      <c r="G36" s="15"/>
      <c r="H36" s="15"/>
      <c r="I36" s="9"/>
    </row>
    <row r="37" spans="1:9">
      <c r="A37" s="15"/>
      <c r="B37" s="15"/>
      <c r="C37" s="15"/>
      <c r="D37" s="15"/>
      <c r="E37" s="15"/>
      <c r="F37" s="11"/>
      <c r="G37" s="15"/>
      <c r="H37" s="15"/>
      <c r="I37" s="9"/>
    </row>
    <row r="38" spans="1:9">
      <c r="A38" s="15"/>
      <c r="B38" s="15"/>
      <c r="C38" s="15"/>
      <c r="D38" s="15"/>
      <c r="E38" s="15"/>
      <c r="F38" s="15"/>
      <c r="G38" s="15"/>
      <c r="H38" s="15"/>
      <c r="I38" s="9"/>
    </row>
    <row r="39" spans="1:9">
      <c r="A39" s="15"/>
      <c r="B39" s="15"/>
      <c r="C39" s="15"/>
      <c r="D39" s="15"/>
      <c r="E39" s="15"/>
      <c r="F39" s="15"/>
      <c r="G39" s="15"/>
      <c r="H39" s="15"/>
      <c r="I39" s="9"/>
    </row>
    <row r="40" spans="1:9">
      <c r="A40" s="15"/>
      <c r="B40" s="15"/>
      <c r="C40" s="15"/>
      <c r="D40" s="15"/>
      <c r="E40" s="15"/>
      <c r="F40" s="15"/>
      <c r="G40" s="15"/>
      <c r="H40" s="15"/>
      <c r="I40" s="9"/>
    </row>
    <row r="41" spans="1:9">
      <c r="A41" s="15"/>
      <c r="B41" s="15"/>
      <c r="C41" s="15"/>
      <c r="D41" s="15"/>
      <c r="E41" s="15"/>
      <c r="F41" s="15"/>
      <c r="G41" s="15"/>
      <c r="H41" s="15"/>
      <c r="I41" s="9"/>
    </row>
    <row r="42" spans="1:9">
      <c r="A42" s="15"/>
      <c r="B42" s="15"/>
      <c r="C42" s="15"/>
      <c r="D42" s="15"/>
      <c r="E42" s="15"/>
      <c r="F42" s="15"/>
      <c r="G42" s="15"/>
      <c r="H42" s="15"/>
      <c r="I42" s="9"/>
    </row>
    <row r="43" spans="1:9">
      <c r="A43" s="15"/>
      <c r="B43" s="15"/>
      <c r="C43" s="15"/>
      <c r="D43" s="15"/>
      <c r="E43" s="15"/>
      <c r="F43" s="15"/>
      <c r="G43" s="15"/>
      <c r="H43" s="15"/>
      <c r="I43" s="9"/>
    </row>
    <row r="44" spans="1:9">
      <c r="A44" s="1"/>
      <c r="B44" s="1"/>
      <c r="C44" s="1"/>
      <c r="D44" s="1"/>
      <c r="E44" s="1"/>
      <c r="F44" s="1"/>
      <c r="G44" s="1"/>
      <c r="H44" s="15"/>
    </row>
    <row r="45" spans="1:9">
      <c r="A45" s="1"/>
      <c r="B45" s="1"/>
      <c r="C45" s="1"/>
      <c r="D45" s="1"/>
      <c r="E45" s="1"/>
      <c r="F45" s="1"/>
      <c r="G45" s="1"/>
      <c r="H45" s="15"/>
    </row>
    <row r="46" spans="1:9">
      <c r="A46" s="1"/>
      <c r="B46" s="1"/>
      <c r="C46" s="1"/>
      <c r="D46" s="1"/>
      <c r="E46" s="1"/>
      <c r="F46" s="1"/>
      <c r="G46" s="1"/>
      <c r="H46" s="15"/>
    </row>
    <row r="47" spans="1:9">
      <c r="A47" s="1"/>
      <c r="B47" s="1"/>
      <c r="C47" s="1"/>
      <c r="D47" s="1"/>
      <c r="E47" s="1"/>
      <c r="F47" s="1"/>
      <c r="G47" s="1"/>
      <c r="H47" s="15"/>
    </row>
    <row r="48" spans="1:9">
      <c r="A48" s="1"/>
      <c r="B48" s="1"/>
      <c r="C48" s="1"/>
      <c r="D48" s="1"/>
      <c r="E48" s="1"/>
      <c r="F48" s="1"/>
      <c r="G48" s="1"/>
      <c r="H48" s="15"/>
    </row>
    <row r="49" spans="1:8">
      <c r="A49" s="1"/>
      <c r="B49" s="1"/>
      <c r="C49" s="1"/>
      <c r="D49" s="1"/>
      <c r="E49" s="1"/>
      <c r="F49" s="1"/>
      <c r="G49" s="1"/>
      <c r="H49" s="15"/>
    </row>
    <row r="50" spans="1:8">
      <c r="A50" s="1"/>
      <c r="B50" s="1"/>
      <c r="C50" s="1"/>
      <c r="D50" s="1"/>
      <c r="E50" s="1"/>
      <c r="F50" s="1"/>
      <c r="G50" s="1"/>
      <c r="H50" s="15"/>
    </row>
    <row r="51" spans="1:8">
      <c r="A51" s="1"/>
      <c r="B51" s="1"/>
      <c r="C51" s="1"/>
      <c r="D51" s="1"/>
      <c r="E51" s="1"/>
      <c r="F51" s="1"/>
      <c r="G51" s="1"/>
      <c r="H51" s="15"/>
    </row>
    <row r="52" spans="1:8">
      <c r="A52" s="1"/>
      <c r="B52" s="1"/>
      <c r="C52" s="1"/>
      <c r="D52" s="1"/>
      <c r="E52" s="1"/>
      <c r="F52" s="1"/>
      <c r="G52" s="1"/>
      <c r="H52" s="15"/>
    </row>
    <row r="53" spans="1:8">
      <c r="A53" s="1"/>
      <c r="B53" s="1"/>
      <c r="C53" s="1"/>
      <c r="D53" s="1"/>
      <c r="E53" s="1"/>
      <c r="F53" s="1"/>
      <c r="G53" s="1"/>
      <c r="H53" s="15"/>
    </row>
    <row r="54" spans="1:8">
      <c r="A54" s="1"/>
      <c r="B54" s="1"/>
      <c r="C54" s="1"/>
      <c r="D54" s="1"/>
      <c r="E54" s="1"/>
      <c r="F54" s="1"/>
      <c r="G54" s="1"/>
      <c r="H54" s="15"/>
    </row>
    <row r="55" spans="1:8">
      <c r="A55" s="1"/>
      <c r="B55" s="1"/>
      <c r="C55" s="1"/>
      <c r="D55" s="1"/>
      <c r="E55" s="1"/>
      <c r="F55" s="1"/>
      <c r="G55" s="1"/>
      <c r="H55" s="15"/>
    </row>
    <row r="56" spans="1:8">
      <c r="A56" s="1"/>
      <c r="B56" s="1"/>
      <c r="C56" s="1"/>
      <c r="D56" s="1"/>
      <c r="E56" s="1"/>
      <c r="F56" s="1"/>
      <c r="G56" s="1"/>
      <c r="H56" s="15"/>
    </row>
    <row r="57" spans="1:8">
      <c r="A57" s="1"/>
      <c r="B57" s="1"/>
      <c r="C57" s="1"/>
      <c r="D57" s="1"/>
      <c r="E57" s="1"/>
      <c r="F57" s="1"/>
      <c r="G57" s="1"/>
      <c r="H57" s="15"/>
    </row>
    <row r="58" spans="1:8">
      <c r="A58" s="1"/>
      <c r="B58" s="1"/>
      <c r="C58" s="1"/>
      <c r="D58" s="1"/>
      <c r="E58" s="1"/>
      <c r="F58" s="1"/>
      <c r="G58" s="1"/>
      <c r="H58" s="15"/>
    </row>
    <row r="59" spans="1:8">
      <c r="A59" s="1"/>
      <c r="B59" s="1"/>
      <c r="C59" s="1"/>
      <c r="D59" s="1"/>
      <c r="E59" s="1"/>
      <c r="F59" s="1"/>
      <c r="G59" s="1"/>
      <c r="H59" s="15"/>
    </row>
    <row r="60" spans="1:8">
      <c r="A60" s="1"/>
      <c r="B60" s="1"/>
      <c r="C60" s="1"/>
      <c r="D60" s="1"/>
      <c r="E60" s="1"/>
      <c r="F60" s="1"/>
      <c r="G60" s="1"/>
      <c r="H60" s="15"/>
    </row>
    <row r="61" spans="1:8">
      <c r="A61" s="1"/>
      <c r="B61" s="1"/>
      <c r="C61" s="1"/>
      <c r="D61" s="1"/>
      <c r="E61" s="1"/>
      <c r="F61" s="1"/>
      <c r="G61" s="1"/>
      <c r="H61" s="15"/>
    </row>
    <row r="62" spans="1:8">
      <c r="A62" s="1"/>
      <c r="B62" s="1"/>
      <c r="C62" s="1"/>
      <c r="D62" s="1"/>
      <c r="E62" s="1"/>
      <c r="F62" s="1"/>
      <c r="G62" s="1"/>
      <c r="H62" s="15"/>
    </row>
    <row r="63" spans="1:8">
      <c r="A63" s="1"/>
      <c r="B63" s="1"/>
      <c r="C63" s="1"/>
      <c r="D63" s="1"/>
      <c r="E63" s="1"/>
      <c r="F63" s="1"/>
      <c r="G63" s="1"/>
      <c r="H63" s="15"/>
    </row>
    <row r="64" spans="1:8">
      <c r="A64" s="1"/>
      <c r="B64" s="1"/>
      <c r="C64" s="1"/>
      <c r="D64" s="1"/>
      <c r="E64" s="1"/>
      <c r="F64" s="1"/>
      <c r="G64" s="1"/>
      <c r="H64" s="15"/>
    </row>
    <row r="65" spans="1:8">
      <c r="A65" s="1"/>
      <c r="B65" s="1"/>
      <c r="C65" s="1"/>
      <c r="D65" s="1"/>
      <c r="E65" s="1"/>
      <c r="F65" s="1"/>
      <c r="G65" s="1"/>
      <c r="H65" s="15"/>
    </row>
    <row r="66" spans="1:8">
      <c r="A66" s="1"/>
      <c r="B66" s="1"/>
      <c r="C66" s="1"/>
      <c r="D66" s="1"/>
      <c r="E66" s="1"/>
      <c r="F66" s="1"/>
      <c r="G66" s="1"/>
      <c r="H66" s="15"/>
    </row>
    <row r="67" spans="1:8">
      <c r="A67" s="1"/>
      <c r="B67" s="1"/>
      <c r="C67" s="1"/>
      <c r="D67" s="1"/>
      <c r="E67" s="1"/>
      <c r="F67" s="1"/>
      <c r="G67" s="1"/>
      <c r="H67" s="15"/>
    </row>
    <row r="68" spans="1:8">
      <c r="A68" s="1"/>
      <c r="B68" s="1"/>
      <c r="C68" s="1"/>
      <c r="D68" s="1"/>
      <c r="E68" s="1"/>
      <c r="F68" s="1"/>
      <c r="G68" s="1"/>
      <c r="H68" s="15"/>
    </row>
    <row r="69" spans="1:8">
      <c r="A69" s="1"/>
      <c r="B69" s="1"/>
      <c r="C69" s="1"/>
      <c r="D69" s="1"/>
      <c r="E69" s="1"/>
      <c r="F69" s="1"/>
      <c r="G69" s="1"/>
      <c r="H69" s="15"/>
    </row>
    <row r="70" spans="1:8">
      <c r="A70" s="1"/>
      <c r="B70" s="1"/>
      <c r="C70" s="1"/>
      <c r="D70" s="1"/>
      <c r="E70" s="1"/>
      <c r="F70" s="1"/>
      <c r="G70" s="1"/>
      <c r="H70" s="15"/>
    </row>
    <row r="71" spans="1:8">
      <c r="A71" s="1"/>
      <c r="B71" s="1"/>
      <c r="C71" s="1"/>
      <c r="D71" s="1"/>
      <c r="E71" s="1"/>
      <c r="F71" s="1"/>
      <c r="G71" s="1"/>
      <c r="H71" s="15"/>
    </row>
    <row r="72" spans="1:8">
      <c r="A72" s="1"/>
      <c r="B72" s="1"/>
      <c r="C72" s="1"/>
      <c r="D72" s="1"/>
      <c r="E72" s="1"/>
      <c r="F72" s="1"/>
      <c r="G72" s="1"/>
      <c r="H72" s="15"/>
    </row>
    <row r="73" spans="1:8">
      <c r="A73" s="1"/>
      <c r="B73" s="1"/>
      <c r="C73" s="1"/>
      <c r="D73" s="1"/>
      <c r="E73" s="1"/>
      <c r="F73" s="1"/>
      <c r="G73" s="1"/>
      <c r="H73" s="15"/>
    </row>
    <row r="74" spans="1:8">
      <c r="A74" s="1"/>
      <c r="B74" s="1"/>
      <c r="C74" s="1"/>
      <c r="D74" s="1"/>
      <c r="E74" s="1"/>
      <c r="F74" s="1"/>
      <c r="G74" s="1"/>
      <c r="H74" s="15"/>
    </row>
    <row r="75" spans="1:8">
      <c r="A75" s="1"/>
      <c r="B75" s="1"/>
      <c r="C75" s="1"/>
      <c r="D75" s="1"/>
      <c r="E75" s="1"/>
      <c r="F75" s="1"/>
      <c r="G75" s="1"/>
      <c r="H75" s="15"/>
    </row>
    <row r="76" spans="1:8">
      <c r="A76" s="1"/>
      <c r="B76" s="1"/>
      <c r="C76" s="1"/>
      <c r="D76" s="1"/>
      <c r="E76" s="1"/>
      <c r="F76" s="1"/>
      <c r="G76" s="1"/>
      <c r="H76" s="15"/>
    </row>
    <row r="77" spans="1:8">
      <c r="A77" s="1"/>
      <c r="B77" s="1"/>
      <c r="C77" s="1"/>
      <c r="D77" s="1"/>
      <c r="E77" s="1"/>
      <c r="F77" s="1"/>
      <c r="G77" s="1"/>
      <c r="H77" s="15"/>
    </row>
    <row r="78" spans="1:8">
      <c r="A78" s="1"/>
      <c r="B78" s="1"/>
      <c r="C78" s="1"/>
      <c r="D78" s="1"/>
      <c r="E78" s="1"/>
      <c r="F78" s="1"/>
      <c r="G78" s="1"/>
      <c r="H78" s="15"/>
    </row>
    <row r="79" spans="1:8">
      <c r="A79" s="1"/>
      <c r="B79" s="1"/>
      <c r="C79" s="1"/>
      <c r="D79" s="1"/>
      <c r="E79" s="1"/>
      <c r="F79" s="1"/>
      <c r="G79" s="1"/>
      <c r="H79" s="15"/>
    </row>
    <row r="80" spans="1:8">
      <c r="A80" s="1"/>
      <c r="B80" s="1"/>
      <c r="C80" s="1"/>
      <c r="D80" s="1"/>
      <c r="E80" s="1"/>
      <c r="F80" s="1"/>
      <c r="G80" s="1"/>
      <c r="H80" s="15"/>
    </row>
    <row r="81" spans="1:8">
      <c r="A81" s="1"/>
      <c r="B81" s="1"/>
      <c r="C81" s="1"/>
      <c r="D81" s="1"/>
      <c r="E81" s="1"/>
      <c r="F81" s="1"/>
      <c r="G81" s="1"/>
      <c r="H81" s="15"/>
    </row>
    <row r="82" spans="1:8">
      <c r="A82" s="1"/>
      <c r="B82" s="1"/>
      <c r="C82" s="1"/>
      <c r="D82" s="1"/>
      <c r="E82" s="1"/>
      <c r="F82" s="1"/>
      <c r="G82" s="1"/>
      <c r="H82" s="15"/>
    </row>
    <row r="83" spans="1:8">
      <c r="A83" s="1"/>
      <c r="B83" s="1"/>
      <c r="C83" s="1"/>
      <c r="D83" s="1"/>
      <c r="E83" s="1"/>
      <c r="F83" s="1"/>
      <c r="G83" s="1"/>
      <c r="H83" s="15"/>
    </row>
    <row r="84" spans="1:8">
      <c r="A84" s="1"/>
      <c r="B84" s="1"/>
      <c r="C84" s="1"/>
      <c r="D84" s="1"/>
      <c r="E84" s="1"/>
      <c r="F84" s="1"/>
      <c r="G84" s="1"/>
      <c r="H84" s="15"/>
    </row>
    <row r="85" spans="1:8">
      <c r="A85" s="1"/>
      <c r="B85" s="1"/>
      <c r="C85" s="1"/>
      <c r="D85" s="1"/>
      <c r="E85" s="1"/>
      <c r="F85" s="1"/>
      <c r="G85" s="1"/>
      <c r="H85" s="15"/>
    </row>
    <row r="86" spans="1:8">
      <c r="A86" s="1"/>
      <c r="B86" s="1"/>
      <c r="C86" s="1"/>
      <c r="D86" s="1"/>
      <c r="E86" s="1"/>
      <c r="F86" s="1"/>
      <c r="G86" s="1"/>
      <c r="H86" s="15"/>
    </row>
    <row r="87" spans="1:8">
      <c r="A87" s="1"/>
      <c r="B87" s="1"/>
      <c r="C87" s="1"/>
      <c r="D87" s="1"/>
      <c r="E87" s="1"/>
      <c r="F87" s="1"/>
      <c r="G87" s="1"/>
      <c r="H87" s="15"/>
    </row>
    <row r="88" spans="1:8">
      <c r="A88" s="1"/>
      <c r="B88" s="1"/>
      <c r="C88" s="1"/>
      <c r="D88" s="1"/>
      <c r="E88" s="1"/>
      <c r="F88" s="1"/>
      <c r="G88" s="1"/>
      <c r="H88" s="15"/>
    </row>
    <row r="89" spans="1:8">
      <c r="A89" s="1"/>
      <c r="B89" s="1"/>
      <c r="C89" s="1"/>
      <c r="D89" s="1"/>
      <c r="E89" s="1"/>
      <c r="F89" s="1"/>
      <c r="G89" s="1"/>
      <c r="H89" s="15"/>
    </row>
    <row r="90" spans="1:8">
      <c r="A90" s="1"/>
      <c r="B90" s="1"/>
      <c r="C90" s="1"/>
      <c r="D90" s="1"/>
      <c r="E90" s="1"/>
      <c r="F90" s="1"/>
      <c r="G90" s="1"/>
      <c r="H90" s="15"/>
    </row>
    <row r="91" spans="1:8">
      <c r="A91" s="1"/>
      <c r="B91" s="1"/>
      <c r="C91" s="1"/>
      <c r="D91" s="1"/>
      <c r="E91" s="1"/>
      <c r="F91" s="1"/>
      <c r="G91" s="1"/>
      <c r="H91" s="15"/>
    </row>
    <row r="92" spans="1:8">
      <c r="A92" s="1"/>
      <c r="B92" s="1"/>
      <c r="C92" s="1"/>
      <c r="D92" s="1"/>
      <c r="E92" s="1"/>
      <c r="F92" s="1"/>
      <c r="G92" s="1"/>
      <c r="H92" s="15"/>
    </row>
    <row r="93" spans="1:8">
      <c r="A93" s="1"/>
      <c r="B93" s="1"/>
      <c r="C93" s="1"/>
      <c r="D93" s="1"/>
      <c r="E93" s="1"/>
      <c r="F93" s="1"/>
      <c r="G93" s="1"/>
      <c r="H93" s="15"/>
    </row>
    <row r="94" spans="1:8">
      <c r="A94" s="1"/>
      <c r="B94" s="1"/>
      <c r="C94" s="1"/>
      <c r="D94" s="1"/>
      <c r="E94" s="1"/>
      <c r="F94" s="1"/>
      <c r="G94" s="1"/>
      <c r="H94" s="15"/>
    </row>
    <row r="95" spans="1:8">
      <c r="A95" s="1"/>
      <c r="B95" s="1"/>
      <c r="C95" s="1"/>
      <c r="D95" s="1"/>
      <c r="E95" s="1"/>
      <c r="F95" s="1"/>
      <c r="G95" s="1"/>
      <c r="H95" s="15"/>
    </row>
    <row r="96" spans="1:8">
      <c r="A96" s="1"/>
      <c r="B96" s="1"/>
      <c r="C96" s="1"/>
      <c r="D96" s="1"/>
      <c r="E96" s="1"/>
      <c r="F96" s="1"/>
      <c r="G96" s="1"/>
      <c r="H96" s="15"/>
    </row>
    <row r="97" spans="1:8">
      <c r="A97" s="1"/>
      <c r="B97" s="1"/>
      <c r="C97" s="1"/>
      <c r="D97" s="1"/>
      <c r="E97" s="1"/>
      <c r="F97" s="1"/>
      <c r="G97" s="1"/>
      <c r="H97" s="15"/>
    </row>
    <row r="98" spans="1:8">
      <c r="A98" s="1"/>
      <c r="B98" s="1"/>
      <c r="C98" s="1"/>
      <c r="D98" s="1"/>
      <c r="E98" s="1"/>
      <c r="F98" s="1"/>
      <c r="G98" s="1"/>
      <c r="H98" s="15"/>
    </row>
    <row r="99" spans="1:8">
      <c r="A99" s="1"/>
      <c r="B99" s="1"/>
      <c r="C99" s="1"/>
      <c r="D99" s="1"/>
      <c r="E99" s="1"/>
      <c r="F99" s="1"/>
      <c r="G99" s="1"/>
      <c r="H99" s="15"/>
    </row>
    <row r="100" spans="1:8">
      <c r="A100" s="1"/>
      <c r="B100" s="1"/>
      <c r="C100" s="1"/>
      <c r="D100" s="1"/>
      <c r="E100" s="1"/>
      <c r="F100" s="1"/>
      <c r="G100" s="1"/>
      <c r="H100" s="15"/>
    </row>
    <row r="101" spans="1:8">
      <c r="A101" s="1"/>
      <c r="B101" s="1"/>
      <c r="C101" s="1"/>
      <c r="D101" s="1"/>
      <c r="E101" s="1"/>
      <c r="F101" s="1"/>
      <c r="G101" s="1"/>
      <c r="H101" s="15"/>
    </row>
    <row r="102" spans="1:8">
      <c r="A102" s="1"/>
      <c r="B102" s="1"/>
      <c r="C102" s="1"/>
      <c r="D102" s="1"/>
      <c r="E102" s="1"/>
      <c r="F102" s="1"/>
      <c r="G102" s="1"/>
      <c r="H102" s="15"/>
    </row>
    <row r="103" spans="1:8">
      <c r="A103" s="1"/>
      <c r="B103" s="1"/>
      <c r="C103" s="1"/>
      <c r="D103" s="1"/>
      <c r="E103" s="1"/>
      <c r="F103" s="1"/>
      <c r="G103" s="1"/>
      <c r="H103" s="15"/>
    </row>
    <row r="104" spans="1:8">
      <c r="A104" s="1"/>
      <c r="B104" s="1"/>
      <c r="C104" s="1"/>
      <c r="D104" s="1"/>
      <c r="E104" s="1"/>
      <c r="F104" s="1"/>
      <c r="G104" s="1"/>
      <c r="H104" s="15"/>
    </row>
    <row r="105" spans="1:8">
      <c r="A105" s="1"/>
      <c r="B105" s="1"/>
      <c r="C105" s="1"/>
      <c r="D105" s="1"/>
      <c r="E105" s="1"/>
      <c r="F105" s="1"/>
      <c r="G105" s="1"/>
      <c r="H105" s="15"/>
    </row>
    <row r="106" spans="1:8">
      <c r="A106" s="1"/>
      <c r="B106" s="1"/>
      <c r="C106" s="1"/>
      <c r="D106" s="1"/>
      <c r="E106" s="1"/>
      <c r="F106" s="1"/>
      <c r="G106" s="1"/>
      <c r="H106" s="15"/>
    </row>
    <row r="107" spans="1:8">
      <c r="A107" s="1"/>
      <c r="B107" s="1"/>
      <c r="C107" s="1"/>
      <c r="D107" s="1"/>
      <c r="E107" s="1"/>
      <c r="F107" s="1"/>
      <c r="G107" s="1"/>
      <c r="H107" s="15"/>
    </row>
    <row r="108" spans="1:8">
      <c r="A108" s="1"/>
      <c r="B108" s="1"/>
      <c r="C108" s="1"/>
      <c r="D108" s="1"/>
      <c r="E108" s="1"/>
      <c r="F108" s="1"/>
      <c r="G108" s="1"/>
      <c r="H108" s="15"/>
    </row>
    <row r="109" spans="1:8">
      <c r="A109" s="1"/>
      <c r="B109" s="1"/>
      <c r="C109" s="1"/>
      <c r="D109" s="1"/>
      <c r="E109" s="1"/>
      <c r="F109" s="1"/>
      <c r="G109" s="1"/>
      <c r="H109" s="15"/>
    </row>
    <row r="110" spans="1:8">
      <c r="A110" s="1"/>
      <c r="B110" s="1"/>
      <c r="C110" s="1"/>
      <c r="D110" s="1"/>
      <c r="E110" s="1"/>
      <c r="F110" s="1"/>
      <c r="G110" s="1"/>
      <c r="H110" s="15"/>
    </row>
    <row r="111" spans="1:8">
      <c r="A111" s="1"/>
      <c r="B111" s="1"/>
      <c r="C111" s="1"/>
      <c r="D111" s="1"/>
      <c r="E111" s="1"/>
      <c r="F111" s="1"/>
      <c r="G111" s="1"/>
      <c r="H111" s="15"/>
    </row>
    <row r="112" spans="1:8">
      <c r="A112" s="1"/>
      <c r="B112" s="1"/>
      <c r="C112" s="1"/>
      <c r="D112" s="1"/>
      <c r="E112" s="1"/>
      <c r="F112" s="1"/>
      <c r="G112" s="1"/>
      <c r="H112" s="15"/>
    </row>
    <row r="113" spans="1:8">
      <c r="A113" s="1"/>
      <c r="B113" s="1"/>
      <c r="C113" s="1"/>
      <c r="D113" s="1"/>
      <c r="E113" s="1"/>
      <c r="F113" s="1"/>
      <c r="G113" s="1"/>
      <c r="H113" s="15"/>
    </row>
    <row r="114" spans="1:8">
      <c r="A114" s="1"/>
      <c r="B114" s="1"/>
      <c r="C114" s="1"/>
      <c r="D114" s="1"/>
      <c r="E114" s="1"/>
      <c r="F114" s="1"/>
      <c r="G114" s="1"/>
      <c r="H114" s="15"/>
    </row>
    <row r="115" spans="1:8">
      <c r="A115" s="1"/>
      <c r="B115" s="1"/>
      <c r="C115" s="1"/>
      <c r="D115" s="1"/>
      <c r="E115" s="1"/>
      <c r="F115" s="1"/>
      <c r="G115" s="1"/>
      <c r="H115" s="15"/>
    </row>
    <row r="116" spans="1:8">
      <c r="A116" s="1"/>
      <c r="B116" s="1"/>
      <c r="C116" s="1"/>
      <c r="D116" s="1"/>
      <c r="E116" s="1"/>
      <c r="F116" s="1"/>
      <c r="G116" s="1"/>
      <c r="H116" s="15"/>
    </row>
    <row r="117" spans="1:8">
      <c r="A117" s="1"/>
      <c r="B117" s="1"/>
      <c r="C117" s="1"/>
      <c r="D117" s="1"/>
      <c r="E117" s="1"/>
      <c r="F117" s="1"/>
      <c r="G117" s="1"/>
      <c r="H117" s="15"/>
    </row>
    <row r="118" spans="1:8">
      <c r="A118" s="1"/>
      <c r="B118" s="1"/>
      <c r="C118" s="1"/>
      <c r="D118" s="1"/>
      <c r="E118" s="1"/>
      <c r="F118" s="1"/>
      <c r="G118" s="1"/>
      <c r="H118" s="15"/>
    </row>
    <row r="119" spans="1:8">
      <c r="A119" s="1"/>
      <c r="B119" s="1"/>
      <c r="C119" s="1"/>
      <c r="D119" s="1"/>
      <c r="E119" s="1"/>
      <c r="F119" s="1"/>
      <c r="G119" s="1"/>
      <c r="H119" s="15"/>
    </row>
    <row r="120" spans="1:8">
      <c r="A120" s="1"/>
      <c r="B120" s="1"/>
      <c r="C120" s="1"/>
      <c r="D120" s="1"/>
      <c r="E120" s="1"/>
      <c r="F120" s="1"/>
      <c r="G120" s="1"/>
      <c r="H120" s="15"/>
    </row>
    <row r="121" spans="1:8">
      <c r="A121" s="1"/>
      <c r="B121" s="1"/>
      <c r="C121" s="1"/>
      <c r="D121" s="1"/>
      <c r="E121" s="1"/>
      <c r="F121" s="1"/>
      <c r="G121" s="1"/>
      <c r="H121" s="15"/>
    </row>
    <row r="122" spans="1:8">
      <c r="A122" s="1"/>
      <c r="B122" s="1"/>
      <c r="C122" s="1"/>
      <c r="D122" s="1"/>
      <c r="E122" s="1"/>
      <c r="F122" s="1"/>
      <c r="G122" s="1"/>
      <c r="H122" s="15"/>
    </row>
    <row r="123" spans="1:8">
      <c r="A123" s="1"/>
      <c r="B123" s="1"/>
      <c r="C123" s="1"/>
      <c r="D123" s="1"/>
      <c r="E123" s="1"/>
      <c r="F123" s="1"/>
      <c r="G123" s="1"/>
      <c r="H123" s="15"/>
    </row>
    <row r="124" spans="1:8">
      <c r="A124" s="1"/>
      <c r="B124" s="1"/>
      <c r="C124" s="1"/>
      <c r="D124" s="1"/>
      <c r="E124" s="1"/>
      <c r="F124" s="1"/>
      <c r="G124" s="1"/>
      <c r="H124" s="15"/>
    </row>
    <row r="125" spans="1:8">
      <c r="A125" s="1"/>
      <c r="B125" s="1"/>
      <c r="C125" s="1"/>
      <c r="D125" s="1"/>
      <c r="E125" s="1"/>
      <c r="F125" s="1"/>
      <c r="G125" s="1"/>
      <c r="H125" s="15"/>
    </row>
    <row r="126" spans="1:8">
      <c r="A126" s="1"/>
      <c r="B126" s="1"/>
      <c r="C126" s="1"/>
      <c r="D126" s="1"/>
      <c r="E126" s="1"/>
      <c r="F126" s="1"/>
      <c r="G126" s="1"/>
      <c r="H126" s="15"/>
    </row>
    <row r="127" spans="1:8">
      <c r="A127" s="1"/>
      <c r="B127" s="1"/>
      <c r="C127" s="1"/>
      <c r="D127" s="1"/>
      <c r="E127" s="1"/>
      <c r="F127" s="1"/>
      <c r="G127" s="1"/>
      <c r="H127" s="15"/>
    </row>
    <row r="128" spans="1:8">
      <c r="A128" s="1"/>
      <c r="B128" s="1"/>
      <c r="C128" s="1"/>
      <c r="D128" s="1"/>
      <c r="E128" s="1"/>
      <c r="F128" s="1"/>
      <c r="G128" s="1"/>
      <c r="H128" s="15"/>
    </row>
    <row r="129" spans="1:8">
      <c r="A129" s="1"/>
      <c r="B129" s="1"/>
      <c r="C129" s="1"/>
      <c r="D129" s="1"/>
      <c r="E129" s="1"/>
      <c r="F129" s="1"/>
      <c r="G129" s="1"/>
      <c r="H129" s="15"/>
    </row>
    <row r="130" spans="1:8">
      <c r="A130" s="1"/>
      <c r="B130" s="1"/>
      <c r="C130" s="1"/>
      <c r="D130" s="1"/>
      <c r="E130" s="1"/>
      <c r="F130" s="1"/>
      <c r="G130" s="1"/>
      <c r="H130" s="15"/>
    </row>
    <row r="131" spans="1:8">
      <c r="A131" s="1"/>
      <c r="B131" s="1"/>
      <c r="C131" s="1"/>
      <c r="D131" s="1"/>
      <c r="E131" s="1"/>
      <c r="F131" s="1"/>
      <c r="G131" s="1"/>
      <c r="H131" s="15"/>
    </row>
    <row r="132" spans="1:8">
      <c r="A132" s="1"/>
      <c r="B132" s="1"/>
      <c r="C132" s="1"/>
      <c r="D132" s="1"/>
      <c r="E132" s="1"/>
      <c r="F132" s="1"/>
      <c r="G132" s="1"/>
      <c r="H132" s="15"/>
    </row>
    <row r="133" spans="1:8">
      <c r="A133" s="1"/>
      <c r="B133" s="1"/>
      <c r="C133" s="1"/>
      <c r="D133" s="1"/>
      <c r="E133" s="1"/>
      <c r="F133" s="1"/>
      <c r="G133" s="1"/>
      <c r="H133" s="15"/>
    </row>
    <row r="134" spans="1:8">
      <c r="A134" s="1"/>
      <c r="B134" s="1"/>
      <c r="C134" s="1"/>
      <c r="D134" s="1"/>
      <c r="E134" s="1"/>
      <c r="F134" s="1"/>
      <c r="G134" s="1"/>
      <c r="H134" s="15"/>
    </row>
    <row r="135" spans="1:8">
      <c r="A135" s="1"/>
      <c r="B135" s="1"/>
      <c r="C135" s="1"/>
      <c r="D135" s="1"/>
      <c r="E135" s="1"/>
      <c r="F135" s="1"/>
      <c r="G135" s="1"/>
      <c r="H135" s="15"/>
    </row>
    <row r="136" spans="1:8">
      <c r="A136" s="1"/>
      <c r="B136" s="1"/>
      <c r="C136" s="1"/>
      <c r="D136" s="1"/>
      <c r="E136" s="1"/>
      <c r="F136" s="1"/>
      <c r="G136" s="1"/>
      <c r="H136" s="15"/>
    </row>
    <row r="137" spans="1:8">
      <c r="A137" s="1"/>
      <c r="B137" s="1"/>
      <c r="C137" s="1"/>
      <c r="D137" s="1"/>
      <c r="E137" s="1"/>
      <c r="F137" s="1"/>
      <c r="G137" s="1"/>
      <c r="H137" s="15"/>
    </row>
    <row r="138" spans="1:8">
      <c r="A138" s="1"/>
      <c r="B138" s="1"/>
      <c r="C138" s="1"/>
      <c r="D138" s="1"/>
      <c r="E138" s="1"/>
      <c r="F138" s="1"/>
      <c r="G138" s="1"/>
      <c r="H138" s="15"/>
    </row>
    <row r="139" spans="1:8">
      <c r="A139" s="1"/>
      <c r="B139" s="1"/>
      <c r="C139" s="1"/>
      <c r="D139" s="1"/>
      <c r="E139" s="1"/>
      <c r="F139" s="1"/>
      <c r="G139" s="1"/>
      <c r="H139" s="15"/>
    </row>
    <row r="140" spans="1:8">
      <c r="A140" s="1"/>
      <c r="B140" s="1"/>
      <c r="C140" s="1"/>
      <c r="D140" s="1"/>
      <c r="E140" s="1"/>
      <c r="F140" s="1"/>
      <c r="G140" s="1"/>
      <c r="H140" s="15"/>
    </row>
    <row r="141" spans="1:8">
      <c r="A141" s="1"/>
      <c r="B141" s="1"/>
      <c r="C141" s="1"/>
      <c r="D141" s="1"/>
      <c r="E141" s="1"/>
      <c r="F141" s="1"/>
      <c r="G141" s="1"/>
      <c r="H141" s="15"/>
    </row>
    <row r="142" spans="1:8">
      <c r="A142" s="1"/>
      <c r="B142" s="1"/>
      <c r="C142" s="1"/>
      <c r="D142" s="1"/>
      <c r="E142" s="1"/>
      <c r="F142" s="1"/>
      <c r="G142" s="1"/>
      <c r="H142" s="15"/>
    </row>
    <row r="143" spans="1:8">
      <c r="A143" s="1"/>
      <c r="B143" s="1"/>
      <c r="C143" s="1"/>
      <c r="D143" s="1"/>
      <c r="E143" s="1"/>
      <c r="F143" s="1"/>
      <c r="G143" s="1"/>
      <c r="H143" s="15"/>
    </row>
    <row r="144" spans="1:8">
      <c r="A144" s="1"/>
      <c r="B144" s="1"/>
      <c r="C144" s="1"/>
      <c r="D144" s="1"/>
      <c r="E144" s="1"/>
      <c r="F144" s="1"/>
      <c r="G144" s="1"/>
      <c r="H144" s="15"/>
    </row>
    <row r="145" spans="1:8">
      <c r="A145" s="1"/>
      <c r="B145" s="1"/>
      <c r="C145" s="1"/>
      <c r="D145" s="1"/>
      <c r="E145" s="1"/>
      <c r="F145" s="1"/>
      <c r="G145" s="1"/>
      <c r="H145" s="15"/>
    </row>
    <row r="146" spans="1:8">
      <c r="A146" s="1"/>
      <c r="B146" s="1"/>
      <c r="C146" s="1"/>
      <c r="D146" s="1"/>
      <c r="E146" s="1"/>
      <c r="F146" s="1"/>
      <c r="G146" s="1"/>
      <c r="H146" s="15"/>
    </row>
    <row r="147" spans="1:8">
      <c r="A147" s="1"/>
      <c r="B147" s="1"/>
      <c r="C147" s="1"/>
      <c r="D147" s="1"/>
      <c r="E147" s="1"/>
      <c r="F147" s="1"/>
      <c r="G147" s="1"/>
      <c r="H147" s="15"/>
    </row>
    <row r="148" spans="1:8">
      <c r="A148" s="1"/>
      <c r="B148" s="1"/>
      <c r="C148" s="1"/>
      <c r="D148" s="1"/>
      <c r="E148" s="1"/>
      <c r="F148" s="1"/>
      <c r="G148" s="1"/>
      <c r="H148" s="15"/>
    </row>
    <row r="149" spans="1:8">
      <c r="A149" s="1"/>
      <c r="B149" s="1"/>
      <c r="C149" s="1"/>
      <c r="D149" s="1"/>
      <c r="E149" s="1"/>
      <c r="F149" s="1"/>
      <c r="G149" s="1"/>
      <c r="H149" s="15"/>
    </row>
    <row r="150" spans="1:8">
      <c r="A150" s="1"/>
      <c r="B150" s="1"/>
      <c r="C150" s="1"/>
      <c r="D150" s="1"/>
      <c r="E150" s="1"/>
      <c r="F150" s="1"/>
      <c r="G150" s="1"/>
      <c r="H150" s="15"/>
    </row>
    <row r="151" spans="1:8">
      <c r="A151" s="1"/>
      <c r="B151" s="1"/>
      <c r="C151" s="1"/>
      <c r="D151" s="1"/>
      <c r="E151" s="1"/>
      <c r="F151" s="1"/>
      <c r="G151" s="1"/>
      <c r="H151" s="15"/>
    </row>
  </sheetData>
  <sheetProtection selectLockedCells="1" selectUnlockedCells="1"/>
  <mergeCells count="2">
    <mergeCell ref="A1:H2"/>
    <mergeCell ref="A4:D4"/>
  </mergeCells>
  <phoneticPr fontId="5" type="noConversion"/>
  <printOptions gridLine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I45"/>
  <sheetViews>
    <sheetView workbookViewId="0">
      <selection activeCell="R30" sqref="R30:R31"/>
    </sheetView>
  </sheetViews>
  <sheetFormatPr defaultRowHeight="12.75"/>
  <sheetData>
    <row r="1" spans="1:9">
      <c r="A1" s="66" t="s">
        <v>122</v>
      </c>
      <c r="B1" s="66"/>
      <c r="C1" s="66"/>
      <c r="D1" s="66"/>
      <c r="E1" s="66"/>
      <c r="F1" s="66"/>
      <c r="G1" s="66"/>
      <c r="H1" s="66"/>
    </row>
    <row r="2" spans="1:9">
      <c r="A2" s="66"/>
      <c r="B2" s="66"/>
      <c r="C2" s="66"/>
      <c r="D2" s="66"/>
      <c r="E2" s="66"/>
      <c r="F2" s="66"/>
      <c r="G2" s="66"/>
      <c r="H2" s="66"/>
      <c r="I2" s="1" t="s">
        <v>369</v>
      </c>
    </row>
    <row r="3" spans="1:9">
      <c r="A3" s="1"/>
      <c r="B3" s="1"/>
      <c r="C3" s="1"/>
      <c r="D3" s="1"/>
      <c r="E3" s="1"/>
      <c r="F3" s="1"/>
      <c r="G3" s="1"/>
      <c r="I3" s="1"/>
    </row>
    <row r="4" spans="1:9">
      <c r="A4" s="63" t="s">
        <v>194</v>
      </c>
      <c r="B4" s="63"/>
      <c r="C4" s="63"/>
      <c r="D4" s="63"/>
      <c r="F4" s="5"/>
      <c r="G4" s="4" t="s">
        <v>0</v>
      </c>
      <c r="H4" s="3"/>
      <c r="I4" s="14"/>
    </row>
    <row r="5" spans="1:9">
      <c r="A5" s="5"/>
      <c r="B5" s="5"/>
      <c r="C5" s="5"/>
      <c r="D5" s="5"/>
      <c r="E5" s="5"/>
      <c r="F5" s="5"/>
      <c r="G5" s="5"/>
      <c r="I5" s="1"/>
    </row>
    <row r="6" spans="1:9" ht="22.5">
      <c r="A6" s="5"/>
      <c r="B6" s="5"/>
      <c r="C6" s="5"/>
      <c r="D6" s="5"/>
      <c r="E6" s="5"/>
      <c r="F6" s="6" t="s">
        <v>195</v>
      </c>
      <c r="G6" s="7"/>
      <c r="H6" s="7"/>
      <c r="I6" s="1"/>
    </row>
    <row r="8" spans="1:9">
      <c r="A8" s="8">
        <v>910123</v>
      </c>
      <c r="B8" s="8" t="s">
        <v>123</v>
      </c>
      <c r="C8" s="8"/>
      <c r="D8" s="8"/>
      <c r="E8" s="8"/>
      <c r="F8" s="9"/>
      <c r="G8" s="9"/>
      <c r="I8" s="9"/>
    </row>
    <row r="9" spans="1:9">
      <c r="A9" s="9"/>
      <c r="B9" s="9"/>
      <c r="C9" s="9"/>
      <c r="D9" s="9"/>
      <c r="E9" s="9"/>
      <c r="F9" s="8"/>
      <c r="G9" s="9"/>
      <c r="I9" s="9"/>
    </row>
    <row r="10" spans="1:9">
      <c r="A10" s="9">
        <v>1311</v>
      </c>
      <c r="B10" s="9" t="s">
        <v>166</v>
      </c>
      <c r="C10" s="9"/>
      <c r="D10" s="9"/>
      <c r="E10" s="9"/>
      <c r="F10" s="10"/>
      <c r="G10" s="9"/>
      <c r="I10" s="9"/>
    </row>
    <row r="11" spans="1:9">
      <c r="A11" s="9">
        <v>1812</v>
      </c>
      <c r="B11" s="9" t="s">
        <v>167</v>
      </c>
      <c r="C11" s="9"/>
      <c r="D11" s="9"/>
      <c r="E11" s="9"/>
      <c r="F11" s="10"/>
      <c r="G11" s="9"/>
      <c r="I11" s="9"/>
    </row>
    <row r="12" spans="1:9">
      <c r="A12" s="9"/>
      <c r="B12" s="9"/>
      <c r="C12" s="9"/>
      <c r="D12" s="9"/>
      <c r="E12" s="9"/>
      <c r="F12" s="8"/>
      <c r="G12" s="9"/>
      <c r="I12" s="9"/>
    </row>
    <row r="13" spans="1:9">
      <c r="A13" s="9"/>
      <c r="B13" s="8" t="s">
        <v>168</v>
      </c>
      <c r="C13" s="9"/>
      <c r="D13" s="9"/>
      <c r="E13" s="9"/>
      <c r="F13" s="10">
        <f>SUM(F10:F12)</f>
        <v>0</v>
      </c>
      <c r="G13" s="9"/>
      <c r="I13" s="9"/>
    </row>
    <row r="14" spans="1:9">
      <c r="A14" s="9"/>
      <c r="B14" s="9"/>
      <c r="C14" s="9"/>
      <c r="D14" s="9"/>
      <c r="E14" s="9"/>
      <c r="F14" s="8"/>
      <c r="G14" s="9"/>
      <c r="I14" s="9"/>
    </row>
    <row r="15" spans="1:9">
      <c r="A15" s="9">
        <v>52211</v>
      </c>
      <c r="B15" s="9" t="s">
        <v>108</v>
      </c>
      <c r="C15" s="9"/>
      <c r="D15" s="9"/>
      <c r="F15" s="10">
        <v>120000</v>
      </c>
      <c r="G15" s="9"/>
      <c r="I15" s="9"/>
    </row>
    <row r="16" spans="1:9">
      <c r="A16" s="9"/>
      <c r="B16" s="9" t="s">
        <v>124</v>
      </c>
      <c r="C16" s="9"/>
      <c r="D16" s="9"/>
      <c r="F16" s="8"/>
      <c r="G16" s="9"/>
      <c r="I16" s="9"/>
    </row>
    <row r="17" spans="1:9">
      <c r="A17" s="9">
        <v>5331</v>
      </c>
      <c r="B17" s="9" t="s">
        <v>109</v>
      </c>
      <c r="C17" s="9"/>
      <c r="D17" s="9"/>
      <c r="F17" s="10">
        <v>32000</v>
      </c>
      <c r="G17" s="9"/>
      <c r="I17" s="9"/>
    </row>
    <row r="18" spans="1:9">
      <c r="A18" s="9"/>
      <c r="B18" s="9"/>
      <c r="C18" s="9"/>
      <c r="D18" s="9"/>
      <c r="F18" s="10"/>
      <c r="G18" s="9"/>
      <c r="I18" s="9"/>
    </row>
    <row r="19" spans="1:9">
      <c r="A19" s="9"/>
      <c r="B19" s="9"/>
      <c r="C19" s="9"/>
      <c r="D19" s="9"/>
      <c r="F19" s="10"/>
      <c r="G19" s="9"/>
      <c r="I19" s="9"/>
    </row>
    <row r="20" spans="1:9">
      <c r="A20" s="9">
        <v>54411</v>
      </c>
      <c r="B20" s="9" t="s">
        <v>55</v>
      </c>
      <c r="C20" s="9"/>
      <c r="D20" s="9"/>
      <c r="F20" s="10">
        <v>30000</v>
      </c>
      <c r="G20" s="12"/>
      <c r="H20" s="12"/>
      <c r="I20" s="9"/>
    </row>
    <row r="21" spans="1:9">
      <c r="A21" s="9">
        <v>54423</v>
      </c>
      <c r="B21" s="9" t="s">
        <v>125</v>
      </c>
      <c r="C21" s="9"/>
      <c r="D21" s="9"/>
      <c r="F21" s="10">
        <v>25000</v>
      </c>
      <c r="G21" s="9"/>
      <c r="H21" s="9"/>
      <c r="I21" s="9"/>
    </row>
    <row r="22" spans="1:9">
      <c r="A22" s="9">
        <v>544712</v>
      </c>
      <c r="B22" s="9" t="s">
        <v>169</v>
      </c>
      <c r="C22" s="9"/>
      <c r="D22" s="9"/>
      <c r="F22" s="10">
        <v>50000</v>
      </c>
      <c r="G22" s="9"/>
      <c r="H22" s="9"/>
      <c r="I22" s="9"/>
    </row>
    <row r="23" spans="1:9">
      <c r="A23" s="9">
        <v>54913</v>
      </c>
      <c r="B23" s="9" t="s">
        <v>15</v>
      </c>
      <c r="C23" s="9"/>
      <c r="D23" s="9"/>
      <c r="E23" s="9"/>
      <c r="F23" s="10">
        <v>3000</v>
      </c>
      <c r="G23" s="12"/>
      <c r="H23" s="12"/>
      <c r="I23" s="9"/>
    </row>
    <row r="24" spans="1:9">
      <c r="A24" s="9">
        <v>55214</v>
      </c>
      <c r="B24" s="9" t="s">
        <v>126</v>
      </c>
      <c r="C24" s="9"/>
      <c r="D24" s="9"/>
      <c r="F24" s="10">
        <v>150000</v>
      </c>
      <c r="G24" s="12"/>
      <c r="H24" s="12"/>
      <c r="I24" s="9"/>
    </row>
    <row r="25" spans="1:9">
      <c r="A25" s="9">
        <v>56111</v>
      </c>
      <c r="B25" s="9" t="s">
        <v>24</v>
      </c>
      <c r="C25" s="9"/>
      <c r="D25" s="9"/>
      <c r="F25" s="10">
        <v>63000</v>
      </c>
      <c r="G25" s="9"/>
      <c r="H25" s="9"/>
      <c r="I25" s="9"/>
    </row>
    <row r="26" spans="1:9">
      <c r="A26" s="9"/>
      <c r="B26" s="9" t="s">
        <v>26</v>
      </c>
      <c r="C26" s="9"/>
      <c r="D26" s="9"/>
      <c r="F26" s="10">
        <f>SUM(F20:F25)</f>
        <v>321000</v>
      </c>
      <c r="G26" s="9"/>
      <c r="H26" s="9"/>
      <c r="I26" s="9"/>
    </row>
    <row r="27" spans="1:9">
      <c r="A27" s="9"/>
      <c r="B27" s="9"/>
      <c r="C27" s="9"/>
      <c r="D27" s="9"/>
      <c r="E27" s="9"/>
      <c r="F27" s="8"/>
      <c r="G27" s="12"/>
      <c r="H27" s="12"/>
      <c r="I27" s="9"/>
    </row>
    <row r="28" spans="1:9">
      <c r="A28" s="11" t="s">
        <v>1</v>
      </c>
      <c r="B28" s="11"/>
      <c r="C28" s="11"/>
      <c r="D28" s="9"/>
      <c r="E28" s="9"/>
      <c r="F28" s="10">
        <f>SUM(F13+F15+F17+F26)</f>
        <v>473000</v>
      </c>
      <c r="G28" s="12"/>
      <c r="H28" s="12"/>
      <c r="I28" s="9"/>
    </row>
    <row r="29" spans="1:9">
      <c r="A29" s="9"/>
      <c r="B29" s="9"/>
      <c r="C29" s="9"/>
      <c r="D29" s="9"/>
      <c r="F29" s="10"/>
      <c r="G29" s="12"/>
      <c r="H29" s="9"/>
      <c r="I29" s="9"/>
    </row>
    <row r="30" spans="1:9">
      <c r="A30" s="9"/>
      <c r="B30" s="9"/>
      <c r="C30" s="9"/>
      <c r="D30" s="9"/>
      <c r="F30" s="10"/>
      <c r="G30" s="12"/>
      <c r="H30" s="12"/>
      <c r="I30" s="9"/>
    </row>
    <row r="31" spans="1:9">
      <c r="A31" s="9"/>
      <c r="B31" s="9"/>
      <c r="C31" s="9"/>
      <c r="D31" s="9"/>
      <c r="E31" s="9"/>
      <c r="F31" s="8"/>
      <c r="G31" s="9"/>
      <c r="H31" s="9"/>
      <c r="I31" s="9"/>
    </row>
    <row r="32" spans="1:9">
      <c r="A32" s="11"/>
      <c r="B32" s="11"/>
      <c r="C32" s="11"/>
      <c r="D32" s="9"/>
      <c r="E32" s="9"/>
      <c r="F32" s="10"/>
      <c r="G32" s="9"/>
      <c r="H32" s="12"/>
      <c r="I32" s="9"/>
    </row>
    <row r="33" spans="1:9">
      <c r="A33" s="9"/>
      <c r="B33" s="9"/>
      <c r="C33" s="9"/>
      <c r="D33" s="9"/>
      <c r="E33" s="9"/>
      <c r="F33" s="8"/>
      <c r="G33" s="9"/>
      <c r="H33" s="9"/>
      <c r="I33" s="9"/>
    </row>
    <row r="34" spans="1:9">
      <c r="A34" s="9"/>
      <c r="B34" s="9"/>
      <c r="C34" s="9"/>
      <c r="D34" s="9"/>
      <c r="E34" s="9"/>
      <c r="F34" s="9"/>
      <c r="G34" s="9"/>
      <c r="H34" s="9"/>
      <c r="I34" s="9"/>
    </row>
    <row r="35" spans="1:9">
      <c r="A35" s="9"/>
      <c r="B35" s="9"/>
      <c r="C35" s="9"/>
      <c r="D35" s="9"/>
      <c r="E35" s="9"/>
      <c r="F35" s="9"/>
      <c r="G35" s="9"/>
      <c r="I35" s="9"/>
    </row>
    <row r="36" spans="1:9">
      <c r="A36" s="9"/>
      <c r="B36" s="9"/>
      <c r="C36" s="9"/>
      <c r="D36" s="9"/>
      <c r="E36" s="9"/>
      <c r="F36" s="9"/>
      <c r="G36" s="9"/>
      <c r="I36" s="9"/>
    </row>
    <row r="37" spans="1:9">
      <c r="A37" s="9"/>
      <c r="B37" s="9"/>
      <c r="C37" s="9"/>
      <c r="D37" s="9"/>
      <c r="E37" s="9"/>
      <c r="F37" s="9"/>
      <c r="G37" s="9"/>
      <c r="I37" s="9"/>
    </row>
    <row r="38" spans="1:9">
      <c r="A38" s="9"/>
      <c r="B38" s="9"/>
      <c r="C38" s="9"/>
      <c r="D38" s="9"/>
      <c r="E38" s="9"/>
      <c r="F38" s="9"/>
      <c r="G38" s="9"/>
      <c r="I38" s="9"/>
    </row>
    <row r="39" spans="1:9">
      <c r="A39" s="9"/>
      <c r="B39" s="9"/>
      <c r="C39" s="9"/>
      <c r="D39" s="9"/>
      <c r="E39" s="9"/>
      <c r="F39" s="9"/>
      <c r="G39" s="9"/>
      <c r="I39" s="9"/>
    </row>
    <row r="40" spans="1:9">
      <c r="A40" s="9"/>
      <c r="B40" s="9"/>
      <c r="C40" s="9"/>
      <c r="D40" s="9"/>
      <c r="E40" s="9"/>
      <c r="F40" s="9"/>
      <c r="G40" s="9"/>
      <c r="I40" s="9"/>
    </row>
    <row r="41" spans="1:9">
      <c r="A41" s="9"/>
      <c r="B41" s="9"/>
      <c r="C41" s="9"/>
      <c r="D41" s="9"/>
      <c r="E41" s="9"/>
      <c r="F41" s="9"/>
      <c r="G41" s="9"/>
      <c r="I41" s="9"/>
    </row>
    <row r="42" spans="1:9">
      <c r="A42" s="9"/>
      <c r="B42" s="9"/>
      <c r="C42" s="9"/>
      <c r="D42" s="9"/>
      <c r="E42" s="9"/>
      <c r="F42" s="9"/>
      <c r="G42" s="9"/>
      <c r="I42" s="9"/>
    </row>
    <row r="43" spans="1:9">
      <c r="A43" s="9"/>
      <c r="B43" s="9"/>
      <c r="C43" s="9"/>
      <c r="D43" s="9"/>
      <c r="E43" s="9"/>
      <c r="F43" s="9"/>
      <c r="G43" s="9"/>
      <c r="I43" s="9"/>
    </row>
    <row r="44" spans="1:9">
      <c r="A44" s="9"/>
      <c r="B44" s="9"/>
      <c r="C44" s="9"/>
      <c r="D44" s="9"/>
      <c r="E44" s="9"/>
      <c r="F44" s="9"/>
      <c r="G44" s="9"/>
      <c r="I44" s="9"/>
    </row>
    <row r="45" spans="1:9">
      <c r="A45" s="9"/>
      <c r="B45" s="9"/>
      <c r="C45" s="9"/>
      <c r="D45" s="9"/>
      <c r="E45" s="9"/>
      <c r="F45" s="9"/>
      <c r="G45" s="9"/>
      <c r="I45" s="9"/>
    </row>
  </sheetData>
  <sheetProtection selectLockedCells="1" selectUnlockedCells="1"/>
  <mergeCells count="2">
    <mergeCell ref="A1:H2"/>
    <mergeCell ref="A4:D4"/>
  </mergeCells>
  <phoneticPr fontId="5" type="noConversion"/>
  <printOptions gridLine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I60"/>
  <sheetViews>
    <sheetView workbookViewId="0">
      <selection activeCell="G2" sqref="G2"/>
    </sheetView>
  </sheetViews>
  <sheetFormatPr defaultRowHeight="12.75"/>
  <sheetData>
    <row r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1"/>
      <c r="B2" s="42" t="s">
        <v>175</v>
      </c>
      <c r="C2" s="1"/>
      <c r="D2" s="1"/>
      <c r="E2" s="1"/>
      <c r="F2" s="1"/>
      <c r="G2" s="1" t="s">
        <v>370</v>
      </c>
      <c r="H2" s="1"/>
      <c r="I2" s="1"/>
    </row>
    <row r="3" spans="1:9">
      <c r="A3" s="1"/>
      <c r="B3" s="1"/>
      <c r="C3" s="1"/>
      <c r="D3" s="1"/>
      <c r="E3" s="1"/>
      <c r="F3" s="1"/>
      <c r="G3" s="1"/>
      <c r="H3" s="1"/>
      <c r="I3" s="1"/>
    </row>
    <row r="4" spans="1:9">
      <c r="A4" s="63" t="s">
        <v>236</v>
      </c>
      <c r="B4" s="63"/>
      <c r="C4" s="63"/>
      <c r="D4" s="63"/>
      <c r="E4" s="1"/>
      <c r="F4" s="2" t="s">
        <v>0</v>
      </c>
      <c r="G4" s="2"/>
      <c r="H4" s="3"/>
      <c r="I4" s="1"/>
    </row>
    <row r="5" spans="1:9">
      <c r="A5" s="5"/>
      <c r="B5" s="5"/>
      <c r="C5" s="5"/>
      <c r="D5" s="5"/>
      <c r="E5" s="5"/>
      <c r="F5" s="5"/>
      <c r="G5" s="5"/>
      <c r="H5" s="15"/>
      <c r="I5" s="1"/>
    </row>
    <row r="6" spans="1:9" ht="22.5">
      <c r="A6" s="5"/>
      <c r="B6" s="5"/>
      <c r="C6" s="5"/>
      <c r="D6" s="5"/>
      <c r="E6" s="5"/>
      <c r="F6" s="6" t="s">
        <v>229</v>
      </c>
      <c r="G6" s="19"/>
      <c r="H6" s="19"/>
      <c r="I6" s="1"/>
    </row>
    <row r="7" spans="1:9">
      <c r="A7" s="1"/>
      <c r="B7" s="42" t="s">
        <v>303</v>
      </c>
      <c r="C7" s="1"/>
      <c r="D7" s="1"/>
      <c r="E7" s="1"/>
      <c r="F7" s="1"/>
      <c r="G7" s="1"/>
      <c r="H7" s="15"/>
      <c r="I7" s="1"/>
    </row>
    <row r="8" spans="1:9">
      <c r="A8" s="11"/>
      <c r="B8" s="11"/>
      <c r="C8" s="11"/>
      <c r="D8" s="11"/>
      <c r="E8" s="15"/>
      <c r="F8" s="15"/>
      <c r="G8" s="15"/>
      <c r="H8" s="15"/>
      <c r="I8" s="1"/>
    </row>
    <row r="9" spans="1:9">
      <c r="A9" s="11"/>
      <c r="B9" s="15" t="s">
        <v>140</v>
      </c>
      <c r="C9" s="11"/>
      <c r="D9" s="11"/>
      <c r="E9" s="15"/>
      <c r="F9" s="15"/>
      <c r="G9" s="15"/>
      <c r="H9" s="15"/>
      <c r="I9" s="1"/>
    </row>
    <row r="10" spans="1:9">
      <c r="A10" s="15"/>
      <c r="B10" s="15" t="s">
        <v>307</v>
      </c>
      <c r="C10" s="15"/>
      <c r="D10" s="15"/>
      <c r="E10" s="15"/>
      <c r="F10" s="15">
        <v>11132000</v>
      </c>
      <c r="G10" s="15"/>
      <c r="H10" s="1"/>
      <c r="I10" s="1"/>
    </row>
    <row r="11" spans="1:9">
      <c r="A11" s="15"/>
      <c r="B11" s="11"/>
      <c r="C11" s="15"/>
      <c r="D11" s="15"/>
      <c r="E11" s="15"/>
      <c r="F11" s="15"/>
      <c r="G11" s="15"/>
      <c r="H11" s="1"/>
      <c r="I11" s="1"/>
    </row>
    <row r="12" spans="1:9">
      <c r="A12" s="15"/>
      <c r="B12" s="15" t="s">
        <v>305</v>
      </c>
      <c r="C12" s="15"/>
      <c r="D12" s="15"/>
      <c r="E12" s="15"/>
      <c r="F12" s="15">
        <v>1503000</v>
      </c>
      <c r="G12" s="15"/>
      <c r="H12" s="1"/>
      <c r="I12" s="1"/>
    </row>
    <row r="13" spans="1:9">
      <c r="A13" s="15"/>
      <c r="B13" s="15"/>
      <c r="C13" s="1"/>
      <c r="D13" s="1"/>
      <c r="E13" s="1"/>
      <c r="F13" s="29"/>
      <c r="G13" s="1"/>
      <c r="H13" s="1"/>
      <c r="I13" s="1"/>
    </row>
    <row r="14" spans="1:9">
      <c r="A14" s="11"/>
      <c r="B14" s="11" t="s">
        <v>306</v>
      </c>
      <c r="C14" s="11"/>
      <c r="D14" s="15"/>
      <c r="E14" s="15"/>
      <c r="F14" s="29">
        <f>SUM(F10:F12)</f>
        <v>12635000</v>
      </c>
      <c r="G14" s="1"/>
      <c r="H14" s="1"/>
      <c r="I14" s="1"/>
    </row>
    <row r="15" spans="1:9">
      <c r="A15" s="11"/>
      <c r="B15" s="11"/>
      <c r="C15" s="11"/>
      <c r="D15" s="15"/>
      <c r="E15" s="15"/>
      <c r="F15" s="29"/>
      <c r="G15" s="1"/>
      <c r="H15" s="1"/>
      <c r="I15" s="1"/>
    </row>
    <row r="16" spans="1:9">
      <c r="A16" s="11"/>
      <c r="B16" s="11" t="s">
        <v>304</v>
      </c>
      <c r="C16" s="11"/>
      <c r="D16" s="15"/>
      <c r="E16" s="15"/>
      <c r="F16" s="29"/>
      <c r="G16" s="1"/>
      <c r="H16" s="1"/>
      <c r="I16" s="1"/>
    </row>
    <row r="17" spans="1:9">
      <c r="A17" s="11"/>
      <c r="B17" s="15" t="s">
        <v>140</v>
      </c>
      <c r="C17" s="1"/>
      <c r="D17" s="1"/>
      <c r="E17" s="1"/>
      <c r="F17" s="29">
        <v>2560000</v>
      </c>
      <c r="G17" s="1"/>
      <c r="H17" s="1"/>
      <c r="I17" s="1"/>
    </row>
    <row r="18" spans="1:9">
      <c r="A18" s="15"/>
      <c r="B18" s="15" t="s">
        <v>308</v>
      </c>
      <c r="C18" s="11"/>
      <c r="D18" s="15"/>
      <c r="E18" s="15">
        <v>1236800</v>
      </c>
      <c r="F18" s="29"/>
      <c r="G18" s="1"/>
      <c r="H18" s="1"/>
      <c r="I18" s="1"/>
    </row>
    <row r="19" spans="1:9">
      <c r="A19" s="15"/>
      <c r="B19" s="15" t="s">
        <v>313</v>
      </c>
      <c r="C19" s="1"/>
      <c r="D19" s="1"/>
      <c r="E19" s="15">
        <v>1323000</v>
      </c>
      <c r="F19" s="11"/>
      <c r="G19" s="1"/>
      <c r="H19" s="1"/>
      <c r="I19" s="1"/>
    </row>
    <row r="20" spans="1:9">
      <c r="A20" s="15"/>
      <c r="B20" s="15"/>
      <c r="C20" s="1"/>
      <c r="D20" s="1"/>
      <c r="E20" s="15"/>
      <c r="F20" s="29"/>
      <c r="G20" s="1"/>
      <c r="H20" s="1"/>
      <c r="I20" s="1"/>
    </row>
    <row r="21" spans="1:9">
      <c r="A21" s="15"/>
      <c r="B21" s="15"/>
      <c r="C21" s="1"/>
      <c r="D21" s="1"/>
      <c r="E21" s="15"/>
      <c r="F21" s="11"/>
      <c r="G21" s="1"/>
      <c r="H21" s="1"/>
      <c r="I21" s="1"/>
    </row>
    <row r="22" spans="1:9">
      <c r="A22" s="15"/>
      <c r="B22" s="15"/>
      <c r="C22" s="1"/>
      <c r="D22" s="1"/>
      <c r="E22" s="15"/>
      <c r="F22" s="11"/>
      <c r="G22" s="1"/>
      <c r="H22" s="1"/>
      <c r="I22" s="1"/>
    </row>
    <row r="23" spans="1:9">
      <c r="A23" s="15"/>
      <c r="B23" s="15" t="s">
        <v>161</v>
      </c>
      <c r="C23" s="1"/>
      <c r="D23" s="1"/>
      <c r="E23" s="1"/>
      <c r="F23" s="11">
        <v>346000</v>
      </c>
      <c r="G23" s="1"/>
      <c r="H23" s="1"/>
      <c r="I23" s="1"/>
    </row>
    <row r="24" spans="1:9">
      <c r="A24" s="1"/>
      <c r="B24" s="46">
        <v>0.13500000000000001</v>
      </c>
      <c r="C24" s="1"/>
      <c r="D24" s="1"/>
      <c r="E24" s="1"/>
      <c r="F24" s="1"/>
      <c r="G24" s="1"/>
      <c r="H24" s="1"/>
      <c r="I24" s="1"/>
    </row>
    <row r="25" spans="1:9">
      <c r="A25" s="15"/>
      <c r="B25" s="15"/>
      <c r="C25" s="1"/>
      <c r="D25" s="1"/>
      <c r="E25" s="1"/>
      <c r="F25" s="11"/>
      <c r="G25" s="1"/>
      <c r="H25" s="1"/>
      <c r="I25" s="1"/>
    </row>
    <row r="26" spans="1:9">
      <c r="A26" s="1"/>
      <c r="B26" s="11" t="s">
        <v>309</v>
      </c>
      <c r="C26" s="1"/>
      <c r="D26" s="1"/>
      <c r="E26" s="1"/>
      <c r="F26" s="29">
        <f>SUM(F17:F24)</f>
        <v>2906000</v>
      </c>
      <c r="G26" s="1"/>
      <c r="H26" s="1"/>
      <c r="I26" s="1"/>
    </row>
    <row r="27" spans="1:9">
      <c r="A27" s="15"/>
      <c r="B27" s="11"/>
      <c r="C27" s="1"/>
      <c r="D27" s="1"/>
      <c r="E27" s="1"/>
      <c r="F27" s="11"/>
      <c r="G27" s="1"/>
      <c r="H27" s="1"/>
      <c r="I27" s="1"/>
    </row>
    <row r="28" spans="1:9">
      <c r="A28" s="1"/>
      <c r="B28" s="1"/>
      <c r="C28" s="1"/>
      <c r="D28" s="1"/>
      <c r="E28" s="1"/>
      <c r="F28" s="1"/>
      <c r="G28" s="1"/>
      <c r="H28" s="1"/>
      <c r="I28" s="1"/>
    </row>
    <row r="29" spans="1:9">
      <c r="A29" s="1"/>
      <c r="B29" s="1"/>
      <c r="C29" s="1"/>
      <c r="D29" s="1"/>
      <c r="E29" s="1"/>
      <c r="F29" s="1"/>
      <c r="G29" s="1"/>
      <c r="H29" s="1"/>
      <c r="I29" s="1"/>
    </row>
    <row r="30" spans="1:9">
      <c r="A30" s="1"/>
      <c r="B30" s="1"/>
      <c r="C30" s="1"/>
      <c r="D30" s="1"/>
      <c r="E30" s="1"/>
      <c r="F30" s="1"/>
      <c r="G30" s="1"/>
      <c r="H30" s="1"/>
      <c r="I30" s="1"/>
    </row>
    <row r="31" spans="1:9">
      <c r="A31" s="1"/>
      <c r="B31" s="11" t="s">
        <v>310</v>
      </c>
      <c r="C31" s="1"/>
      <c r="D31" s="1"/>
      <c r="E31" s="1"/>
      <c r="F31" s="29">
        <f>SUM(F14+F26)</f>
        <v>15541000</v>
      </c>
      <c r="G31" s="1"/>
      <c r="H31" s="1"/>
      <c r="I31" s="1"/>
    </row>
    <row r="32" spans="1:9">
      <c r="A32" s="1"/>
      <c r="B32" s="1"/>
      <c r="C32" s="1"/>
      <c r="D32" s="1"/>
      <c r="E32" s="1"/>
      <c r="F32" s="1"/>
      <c r="G32" s="1"/>
      <c r="H32" s="1"/>
      <c r="I32" s="1"/>
    </row>
    <row r="33" spans="1:9">
      <c r="A33" s="1"/>
      <c r="B33" s="1"/>
      <c r="C33" s="1"/>
      <c r="D33" s="1"/>
      <c r="E33" s="1"/>
      <c r="F33" s="1"/>
      <c r="G33" s="1"/>
      <c r="H33" s="1"/>
      <c r="I33" s="1"/>
    </row>
    <row r="34" spans="1:9">
      <c r="A34" s="1"/>
      <c r="B34" s="1"/>
      <c r="C34" s="1"/>
      <c r="D34" s="1"/>
      <c r="E34" s="1"/>
      <c r="F34" s="11" t="s">
        <v>65</v>
      </c>
      <c r="G34" s="11"/>
      <c r="H34" s="1"/>
      <c r="I34" s="1"/>
    </row>
    <row r="35" spans="1:9" ht="22.5">
      <c r="A35" s="15"/>
      <c r="B35" s="15"/>
      <c r="C35" s="15"/>
      <c r="D35" s="15"/>
      <c r="E35" s="1"/>
      <c r="F35" s="6" t="s">
        <v>229</v>
      </c>
      <c r="G35" s="18"/>
      <c r="H35" s="1"/>
      <c r="I35" s="1"/>
    </row>
    <row r="36" spans="1:9">
      <c r="A36" s="15"/>
      <c r="B36" s="15"/>
      <c r="C36" s="15"/>
      <c r="D36" s="15"/>
      <c r="E36" s="1"/>
      <c r="F36" s="6"/>
      <c r="G36" s="18"/>
      <c r="H36" s="1"/>
      <c r="I36" s="1"/>
    </row>
    <row r="37" spans="1:9">
      <c r="A37" s="47"/>
      <c r="B37" s="48" t="s">
        <v>176</v>
      </c>
      <c r="C37" s="47"/>
      <c r="D37" s="47"/>
      <c r="E37" s="1"/>
      <c r="F37" s="49">
        <f>SUM(E38:E39)</f>
        <v>13624000</v>
      </c>
      <c r="G37" s="2"/>
      <c r="H37" s="1"/>
      <c r="I37" s="1"/>
    </row>
    <row r="38" spans="1:9">
      <c r="A38" s="5"/>
      <c r="B38" s="5" t="s">
        <v>311</v>
      </c>
      <c r="C38" s="5"/>
      <c r="D38" s="5"/>
      <c r="E38" s="5">
        <v>12635000</v>
      </c>
      <c r="F38" s="5"/>
      <c r="G38" s="5"/>
      <c r="H38" s="1"/>
      <c r="I38" s="1"/>
    </row>
    <row r="39" spans="1:9">
      <c r="A39" s="5"/>
      <c r="B39" s="5" t="s">
        <v>315</v>
      </c>
      <c r="C39" s="5"/>
      <c r="D39" s="5"/>
      <c r="E39" s="5">
        <v>989000</v>
      </c>
      <c r="F39" s="6"/>
      <c r="G39" s="19"/>
      <c r="H39" s="1"/>
      <c r="I39" s="1"/>
    </row>
    <row r="40" spans="1:9">
      <c r="A40" s="1"/>
      <c r="B40" s="5" t="s">
        <v>312</v>
      </c>
      <c r="C40" s="1"/>
      <c r="D40" s="1"/>
      <c r="E40" s="1"/>
      <c r="F40" s="1"/>
      <c r="G40" s="1"/>
      <c r="H40" s="1"/>
      <c r="I40" s="1"/>
    </row>
    <row r="41" spans="1:9">
      <c r="A41" s="11"/>
      <c r="B41" s="11"/>
      <c r="C41" s="11"/>
      <c r="D41" s="11"/>
      <c r="E41" s="15"/>
      <c r="F41" s="15"/>
      <c r="G41" s="15"/>
      <c r="H41" s="1"/>
      <c r="I41" s="1"/>
    </row>
    <row r="42" spans="1:9">
      <c r="A42" s="15"/>
      <c r="B42" s="15"/>
      <c r="C42" s="15"/>
      <c r="D42" s="15"/>
      <c r="E42" s="15"/>
      <c r="F42" s="15"/>
      <c r="G42" s="15"/>
      <c r="H42" s="1"/>
      <c r="I42" s="1"/>
    </row>
    <row r="43" spans="1:9">
      <c r="A43" s="15"/>
      <c r="B43" s="11" t="s">
        <v>314</v>
      </c>
      <c r="C43" s="1"/>
      <c r="D43" s="1"/>
      <c r="E43" s="1"/>
      <c r="F43" s="29">
        <f>SUM(F37:F42)</f>
        <v>13624000</v>
      </c>
      <c r="G43" s="1"/>
      <c r="H43" s="1"/>
      <c r="I43" s="1"/>
    </row>
    <row r="44" spans="1:9">
      <c r="A44" s="11"/>
      <c r="B44" s="15"/>
      <c r="C44" s="11"/>
      <c r="D44" s="15"/>
      <c r="E44" s="15"/>
      <c r="F44" s="29"/>
      <c r="G44" s="1"/>
      <c r="H44" s="1"/>
      <c r="I44" s="1"/>
    </row>
    <row r="45" spans="1:9">
      <c r="A45" s="11"/>
      <c r="B45" s="15"/>
      <c r="C45" s="11"/>
      <c r="D45" s="15"/>
      <c r="E45" s="15"/>
      <c r="F45" s="29"/>
      <c r="G45" s="1"/>
      <c r="H45" s="1"/>
      <c r="I45" s="1"/>
    </row>
    <row r="46" spans="1:9">
      <c r="A46" s="15"/>
      <c r="B46" s="15"/>
      <c r="C46" s="1"/>
      <c r="D46" s="1"/>
      <c r="E46" s="1"/>
      <c r="F46" s="11"/>
      <c r="G46" s="1"/>
      <c r="H46" s="1"/>
      <c r="I46" s="1"/>
    </row>
    <row r="47" spans="1:9">
      <c r="A47" s="15"/>
      <c r="B47" s="15"/>
      <c r="C47" s="1"/>
      <c r="D47" s="1"/>
      <c r="E47" s="1"/>
      <c r="F47" s="11"/>
      <c r="G47" s="1"/>
      <c r="H47" s="1"/>
      <c r="I47" s="1"/>
    </row>
    <row r="48" spans="1:9">
      <c r="A48" s="1"/>
      <c r="B48" s="15"/>
      <c r="C48" s="1"/>
      <c r="D48" s="1"/>
      <c r="E48" s="1"/>
      <c r="F48" s="1"/>
      <c r="G48" s="1"/>
      <c r="H48" s="1"/>
      <c r="I48" s="1"/>
    </row>
    <row r="49" spans="1:9">
      <c r="A49" s="15"/>
      <c r="B49" s="15"/>
      <c r="C49" s="1"/>
      <c r="D49" s="1"/>
      <c r="E49" s="1"/>
      <c r="F49" s="11"/>
      <c r="G49" s="1"/>
      <c r="H49" s="1"/>
      <c r="I49" s="1"/>
    </row>
    <row r="50" spans="1:9">
      <c r="A50" s="1"/>
      <c r="B50" s="15"/>
      <c r="C50" s="1"/>
      <c r="D50" s="1"/>
      <c r="E50" s="1"/>
      <c r="F50" s="1"/>
      <c r="G50" s="1"/>
      <c r="H50" s="1"/>
      <c r="I50" s="1"/>
    </row>
    <row r="51" spans="1:9">
      <c r="A51" s="15"/>
      <c r="B51" s="15"/>
      <c r="C51" s="1"/>
      <c r="D51" s="1"/>
      <c r="E51" s="1"/>
      <c r="F51" s="11"/>
      <c r="G51" s="1"/>
      <c r="H51" s="1"/>
      <c r="I51" s="1"/>
    </row>
    <row r="52" spans="1:9">
      <c r="A52" s="1"/>
      <c r="B52" s="1"/>
      <c r="C52" s="1"/>
      <c r="D52" s="1"/>
      <c r="E52" s="1"/>
      <c r="F52" s="1"/>
      <c r="G52" s="1"/>
      <c r="H52" s="1"/>
      <c r="I52" s="1"/>
    </row>
    <row r="53" spans="1:9">
      <c r="A53" s="1"/>
      <c r="B53" s="1"/>
      <c r="C53" s="1"/>
      <c r="D53" s="1"/>
      <c r="E53" s="1"/>
      <c r="F53" s="1"/>
      <c r="G53" s="1"/>
      <c r="H53" s="1"/>
      <c r="I53" s="1"/>
    </row>
    <row r="54" spans="1:9">
      <c r="A54" s="1"/>
      <c r="B54" s="1"/>
      <c r="C54" s="1"/>
      <c r="D54" s="1"/>
      <c r="E54" s="1"/>
      <c r="F54" s="1"/>
      <c r="G54" s="1"/>
      <c r="H54" s="1"/>
      <c r="I54" s="1"/>
    </row>
    <row r="55" spans="1:9">
      <c r="A55" s="1"/>
      <c r="B55" s="1"/>
      <c r="C55" s="1"/>
      <c r="D55" s="1"/>
      <c r="E55" s="1"/>
      <c r="F55" s="29"/>
      <c r="G55" s="1"/>
      <c r="H55" s="1"/>
      <c r="I55" s="1"/>
    </row>
    <row r="56" spans="1:9">
      <c r="A56" s="1"/>
      <c r="B56" s="1"/>
      <c r="C56" s="1"/>
      <c r="D56" s="1"/>
      <c r="E56" s="1"/>
      <c r="F56" s="1"/>
      <c r="G56" s="1"/>
      <c r="H56" s="1"/>
      <c r="I56" s="1"/>
    </row>
    <row r="57" spans="1:9">
      <c r="A57" s="1"/>
      <c r="B57" s="1"/>
      <c r="C57" s="1"/>
      <c r="D57" s="1"/>
      <c r="E57" s="1"/>
      <c r="F57" s="1"/>
      <c r="G57" s="1"/>
      <c r="H57" s="1"/>
      <c r="I57" s="1"/>
    </row>
    <row r="58" spans="1:9">
      <c r="A58" s="1"/>
      <c r="B58" s="1"/>
      <c r="C58" s="1"/>
      <c r="D58" s="1"/>
      <c r="E58" s="1"/>
      <c r="F58" s="1"/>
      <c r="G58" s="1"/>
      <c r="H58" s="1"/>
      <c r="I58" s="1"/>
    </row>
    <row r="59" spans="1:9">
      <c r="A59" s="1"/>
      <c r="B59" s="1"/>
      <c r="C59" s="1"/>
      <c r="D59" s="1"/>
      <c r="E59" s="1"/>
      <c r="F59" s="1"/>
      <c r="G59" s="1"/>
      <c r="H59" s="1"/>
      <c r="I59" s="1"/>
    </row>
    <row r="60" spans="1:9">
      <c r="A60" s="1"/>
      <c r="B60" s="1"/>
      <c r="C60" s="1"/>
      <c r="D60" s="1"/>
      <c r="E60" s="1"/>
      <c r="F60" s="1"/>
      <c r="G60" s="1"/>
      <c r="H60" s="1"/>
      <c r="I60" s="1"/>
    </row>
  </sheetData>
  <mergeCells count="1">
    <mergeCell ref="A4:D4"/>
  </mergeCells>
  <phoneticPr fontId="5" type="noConversion"/>
  <printOptions gridLines="1"/>
  <pageMargins left="0.75" right="0.75" top="1" bottom="1" header="0.5" footer="0.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I37"/>
  <sheetViews>
    <sheetView tabSelected="1" workbookViewId="0">
      <selection activeCell="F3" sqref="F3"/>
    </sheetView>
  </sheetViews>
  <sheetFormatPr defaultRowHeight="12.75"/>
  <sheetData>
    <row r="1" spans="1:9">
      <c r="A1" s="66" t="s">
        <v>355</v>
      </c>
      <c r="B1" s="66"/>
      <c r="C1" s="66"/>
      <c r="D1" s="66"/>
      <c r="E1" s="66"/>
      <c r="F1" s="66"/>
      <c r="G1" s="66"/>
      <c r="H1" s="66"/>
    </row>
    <row r="2" spans="1:9">
      <c r="A2" s="66"/>
      <c r="B2" s="66"/>
      <c r="C2" s="66"/>
      <c r="D2" s="66"/>
      <c r="E2" s="66"/>
      <c r="F2" s="66"/>
      <c r="G2" s="66"/>
      <c r="H2" s="66"/>
    </row>
    <row r="3" spans="1:9">
      <c r="A3" s="1"/>
      <c r="B3" s="1"/>
      <c r="C3" s="1"/>
      <c r="D3" s="1"/>
      <c r="E3" s="1"/>
      <c r="F3" s="1" t="s">
        <v>371</v>
      </c>
      <c r="G3" s="1"/>
    </row>
    <row r="4" spans="1:9">
      <c r="A4" s="63" t="s">
        <v>194</v>
      </c>
      <c r="B4" s="63"/>
      <c r="C4" s="63"/>
      <c r="D4" s="63"/>
      <c r="E4" s="1"/>
      <c r="F4" s="4" t="s">
        <v>0</v>
      </c>
      <c r="G4" s="4"/>
      <c r="H4" s="3"/>
      <c r="I4" s="1"/>
    </row>
    <row r="5" spans="1:9">
      <c r="A5" s="5"/>
      <c r="B5" s="5"/>
      <c r="C5" s="5"/>
      <c r="D5" s="5"/>
      <c r="E5" s="5"/>
      <c r="F5" s="5"/>
      <c r="G5" s="5"/>
      <c r="H5" s="1"/>
      <c r="I5" s="1"/>
    </row>
    <row r="6" spans="1:9" ht="22.5">
      <c r="A6" s="5"/>
      <c r="B6" s="5"/>
      <c r="C6" s="5"/>
      <c r="D6" s="5"/>
      <c r="E6" s="5"/>
      <c r="F6" s="6" t="s">
        <v>195</v>
      </c>
      <c r="G6" s="6"/>
      <c r="H6" s="19"/>
      <c r="I6" s="1"/>
    </row>
    <row r="7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11"/>
      <c r="B8" s="11" t="s">
        <v>154</v>
      </c>
      <c r="C8" s="11"/>
      <c r="D8" s="11"/>
      <c r="E8" s="11"/>
      <c r="F8" s="15"/>
      <c r="G8" s="15"/>
      <c r="H8" s="1"/>
      <c r="I8" s="1"/>
    </row>
    <row r="9" spans="1:9">
      <c r="A9" s="11"/>
      <c r="B9" s="15" t="s">
        <v>177</v>
      </c>
      <c r="C9" s="15"/>
      <c r="D9" s="15"/>
      <c r="E9" s="15"/>
      <c r="F9" s="15">
        <v>2094000</v>
      </c>
      <c r="G9" s="15"/>
      <c r="H9" s="1"/>
      <c r="I9" s="1"/>
    </row>
    <row r="10" spans="1:9">
      <c r="A10" s="11"/>
      <c r="B10" s="5" t="s">
        <v>24</v>
      </c>
      <c r="C10" s="5"/>
      <c r="D10" s="5"/>
      <c r="E10" s="25"/>
      <c r="F10" s="53">
        <v>648000</v>
      </c>
      <c r="G10" s="15"/>
      <c r="H10" s="1"/>
      <c r="I10" s="1"/>
    </row>
    <row r="11" spans="1:9">
      <c r="A11" s="11"/>
      <c r="B11" s="15" t="s">
        <v>3</v>
      </c>
      <c r="C11" s="15"/>
      <c r="D11" s="15"/>
      <c r="E11" s="15"/>
      <c r="F11" s="11">
        <f>SUM(F9:F10)</f>
        <v>2742000</v>
      </c>
      <c r="G11" s="15"/>
      <c r="H11" s="1"/>
      <c r="I11" s="1"/>
    </row>
    <row r="12" spans="1:9">
      <c r="A12" s="11"/>
      <c r="B12" s="15"/>
      <c r="C12" s="15"/>
      <c r="D12" s="15"/>
      <c r="E12" s="15"/>
      <c r="F12" s="15"/>
      <c r="G12" s="15"/>
      <c r="H12" s="1"/>
      <c r="I12" s="1"/>
    </row>
    <row r="13" spans="1:9">
      <c r="A13" s="15"/>
      <c r="B13" s="15" t="s">
        <v>173</v>
      </c>
      <c r="C13" s="15"/>
      <c r="D13" s="15"/>
      <c r="E13" s="15"/>
      <c r="F13" s="31">
        <v>350000</v>
      </c>
      <c r="G13" s="29"/>
      <c r="H13" s="1"/>
      <c r="I13" s="1"/>
    </row>
    <row r="14" spans="1:9">
      <c r="A14" s="15"/>
      <c r="B14" s="15" t="s">
        <v>155</v>
      </c>
      <c r="C14" s="15"/>
      <c r="D14" s="15"/>
      <c r="E14" s="15"/>
      <c r="F14" s="31">
        <v>100000</v>
      </c>
      <c r="G14" s="29"/>
      <c r="H14" s="1"/>
      <c r="I14" s="1"/>
    </row>
    <row r="15" spans="1:9">
      <c r="A15" s="15"/>
      <c r="B15" s="15" t="s">
        <v>21</v>
      </c>
      <c r="C15" s="15"/>
      <c r="D15" s="15"/>
      <c r="E15" s="15"/>
      <c r="F15" s="31">
        <v>100000</v>
      </c>
      <c r="G15" s="29"/>
      <c r="H15" s="1"/>
      <c r="I15" s="1"/>
    </row>
    <row r="16" spans="1:9">
      <c r="A16" s="15"/>
      <c r="B16" s="15"/>
      <c r="C16" s="15"/>
      <c r="D16" s="15"/>
      <c r="E16" s="15"/>
      <c r="F16" s="31"/>
      <c r="G16" s="29"/>
      <c r="H16" s="1"/>
      <c r="I16" s="1"/>
    </row>
    <row r="17" spans="1:9">
      <c r="A17" s="15"/>
      <c r="B17" s="15" t="s">
        <v>60</v>
      </c>
      <c r="C17" s="15"/>
      <c r="D17" s="15"/>
      <c r="E17" s="15"/>
      <c r="F17" s="31">
        <v>148000</v>
      </c>
      <c r="G17" s="29"/>
      <c r="H17" s="1"/>
      <c r="I17" s="1"/>
    </row>
    <row r="18" spans="1:9">
      <c r="A18" s="15"/>
      <c r="B18" s="15" t="s">
        <v>296</v>
      </c>
      <c r="C18" s="15"/>
      <c r="D18" s="15"/>
      <c r="E18" s="15"/>
      <c r="F18" s="31">
        <f>SUM(F13:F17)</f>
        <v>698000</v>
      </c>
      <c r="G18" s="29"/>
      <c r="H18" s="1"/>
      <c r="I18" s="1"/>
    </row>
    <row r="19" spans="1:9">
      <c r="A19" s="15"/>
      <c r="B19" s="15"/>
      <c r="C19" s="15"/>
      <c r="D19" s="15"/>
      <c r="E19" s="15"/>
      <c r="F19" s="29"/>
      <c r="G19" s="29"/>
      <c r="H19" s="1"/>
      <c r="I19" s="1"/>
    </row>
    <row r="20" spans="1:9">
      <c r="A20" s="15"/>
      <c r="B20" s="11" t="s">
        <v>231</v>
      </c>
      <c r="C20" s="15"/>
      <c r="D20" s="15"/>
      <c r="E20" s="15"/>
      <c r="F20" s="29">
        <f>SUM(F18)</f>
        <v>698000</v>
      </c>
      <c r="G20" s="29"/>
      <c r="H20" s="1"/>
      <c r="I20" s="1"/>
    </row>
    <row r="21" spans="1:9">
      <c r="A21" s="15"/>
      <c r="B21" s="11" t="s">
        <v>295</v>
      </c>
      <c r="C21" s="15"/>
      <c r="D21" s="15"/>
      <c r="E21" s="15"/>
      <c r="F21" s="11">
        <f>SUM(F11)</f>
        <v>2742000</v>
      </c>
      <c r="G21" s="29"/>
      <c r="H21" s="1"/>
      <c r="I21" s="1"/>
    </row>
    <row r="22" spans="1:9">
      <c r="A22" s="15"/>
      <c r="B22" s="11" t="s">
        <v>238</v>
      </c>
      <c r="C22" s="15"/>
      <c r="D22" s="15"/>
      <c r="E22" s="15"/>
      <c r="F22" s="29">
        <f>SUM(F20:F21)</f>
        <v>3440000</v>
      </c>
      <c r="G22" s="29"/>
      <c r="H22" s="1"/>
      <c r="I22" s="1"/>
    </row>
    <row r="23" spans="1:9">
      <c r="A23" s="15"/>
      <c r="B23" s="15"/>
      <c r="C23" s="15"/>
      <c r="D23" s="15"/>
      <c r="E23" s="15"/>
      <c r="F23" s="15"/>
      <c r="G23" s="29"/>
      <c r="H23" s="1"/>
      <c r="I23" s="1"/>
    </row>
    <row r="24" spans="1:9">
      <c r="A24" s="63"/>
      <c r="B24" s="63"/>
      <c r="C24" s="63"/>
      <c r="D24" s="63"/>
      <c r="E24" s="5"/>
      <c r="F24" s="4" t="s">
        <v>29</v>
      </c>
      <c r="G24" s="4"/>
      <c r="H24" s="1"/>
      <c r="I24" s="1"/>
    </row>
    <row r="25" spans="1:9">
      <c r="A25" s="1"/>
      <c r="B25" s="5"/>
      <c r="C25" s="5"/>
      <c r="D25" s="5"/>
      <c r="E25" s="5"/>
      <c r="F25" s="5"/>
      <c r="G25" s="5"/>
      <c r="H25" s="1"/>
      <c r="I25" s="1"/>
    </row>
    <row r="26" spans="1:9" ht="22.5">
      <c r="A26" s="1"/>
      <c r="B26" s="5"/>
      <c r="C26" s="5"/>
      <c r="D26" s="5"/>
      <c r="E26" s="5"/>
      <c r="F26" s="6" t="s">
        <v>229</v>
      </c>
      <c r="G26" s="6"/>
      <c r="H26" s="1"/>
      <c r="I26" s="1"/>
    </row>
    <row r="27" spans="1:9">
      <c r="A27" s="1"/>
      <c r="B27" s="1"/>
      <c r="C27" s="1"/>
      <c r="D27" s="1"/>
      <c r="E27" s="1"/>
      <c r="F27" s="1"/>
      <c r="G27" s="1"/>
      <c r="H27" s="1"/>
      <c r="I27" s="1"/>
    </row>
    <row r="28" spans="1:9">
      <c r="A28" s="15"/>
      <c r="B28" s="15" t="s">
        <v>217</v>
      </c>
      <c r="C28" s="1"/>
      <c r="D28" s="1"/>
      <c r="E28" s="1"/>
      <c r="F28" s="29">
        <v>50000</v>
      </c>
      <c r="G28" s="29"/>
      <c r="H28" s="1"/>
      <c r="I28" s="1"/>
    </row>
    <row r="29" spans="1:9">
      <c r="A29" s="15"/>
      <c r="B29" s="15" t="s">
        <v>218</v>
      </c>
      <c r="C29" s="1"/>
      <c r="D29" s="1"/>
      <c r="E29" s="1"/>
      <c r="F29" s="29">
        <v>135000</v>
      </c>
      <c r="G29" s="29"/>
      <c r="H29" s="1"/>
      <c r="I29" s="1"/>
    </row>
    <row r="30" spans="1:9">
      <c r="A30" s="15"/>
      <c r="B30" s="15" t="s">
        <v>156</v>
      </c>
      <c r="C30" s="1"/>
      <c r="D30" s="1"/>
      <c r="E30" s="1"/>
      <c r="F30" s="29">
        <v>36000</v>
      </c>
      <c r="G30" s="29"/>
      <c r="H30" s="1"/>
      <c r="I30" s="1"/>
    </row>
    <row r="31" spans="1:9">
      <c r="A31" s="1"/>
      <c r="B31" s="33" t="s">
        <v>297</v>
      </c>
      <c r="C31" s="1"/>
      <c r="D31" s="1"/>
      <c r="E31" s="1"/>
      <c r="F31" s="54">
        <v>150000</v>
      </c>
      <c r="G31" s="42"/>
      <c r="H31" s="1"/>
      <c r="I31" s="1"/>
    </row>
    <row r="32" spans="1:9">
      <c r="A32" s="1"/>
      <c r="B32" s="1"/>
      <c r="C32" s="1"/>
      <c r="D32" s="1"/>
      <c r="E32" s="1"/>
      <c r="F32" s="1"/>
      <c r="G32" s="42"/>
      <c r="H32" s="1"/>
      <c r="I32" s="1"/>
    </row>
    <row r="33" spans="1:9">
      <c r="A33" s="1"/>
      <c r="B33" s="11" t="s">
        <v>232</v>
      </c>
      <c r="C33" s="1"/>
      <c r="D33" s="1"/>
      <c r="E33" s="1"/>
      <c r="F33" s="29">
        <f>SUM(F28:F32)</f>
        <v>371000</v>
      </c>
      <c r="G33" s="11"/>
      <c r="H33" s="1"/>
      <c r="I33" s="1"/>
    </row>
    <row r="34" spans="1:9">
      <c r="A34" s="1"/>
      <c r="B34" s="1"/>
      <c r="C34" s="1"/>
      <c r="D34" s="1"/>
      <c r="E34" s="1"/>
      <c r="F34" s="1"/>
      <c r="G34" s="1"/>
      <c r="H34" s="1"/>
      <c r="I34" s="1"/>
    </row>
    <row r="35" spans="1:9">
      <c r="A35" s="1"/>
      <c r="B35" s="1"/>
      <c r="C35" s="1"/>
      <c r="D35" s="1"/>
      <c r="E35" s="1"/>
      <c r="F35" s="1"/>
      <c r="G35" s="1"/>
      <c r="H35" s="1"/>
      <c r="I35" s="1"/>
    </row>
    <row r="36" spans="1:9">
      <c r="A36" s="1"/>
      <c r="B36" s="1"/>
      <c r="C36" s="1"/>
      <c r="D36" s="1"/>
      <c r="E36" s="1"/>
      <c r="F36" s="1"/>
      <c r="G36" s="1"/>
      <c r="H36" s="1"/>
      <c r="I36" s="1"/>
    </row>
    <row r="37" spans="1:9">
      <c r="A37" s="1"/>
      <c r="B37" s="1"/>
      <c r="C37" s="1"/>
      <c r="D37" s="1"/>
      <c r="E37" s="1"/>
      <c r="F37" s="1"/>
      <c r="G37" s="1"/>
      <c r="H37" s="1"/>
      <c r="I37" s="1"/>
    </row>
  </sheetData>
  <mergeCells count="3">
    <mergeCell ref="A1:H2"/>
    <mergeCell ref="A4:D4"/>
    <mergeCell ref="A24:D24"/>
  </mergeCells>
  <phoneticPr fontId="5" type="noConversion"/>
  <printOptions gridLines="1"/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H3" sqref="H3"/>
    </sheetView>
  </sheetViews>
  <sheetFormatPr defaultRowHeight="12.75"/>
  <cols>
    <col min="1" max="9" width="9.140625" style="1"/>
  </cols>
  <sheetData>
    <row r="1" spans="1:10">
      <c r="A1" s="68" t="s">
        <v>298</v>
      </c>
      <c r="B1" s="68"/>
      <c r="C1" s="68"/>
      <c r="D1" s="68"/>
      <c r="E1" s="68"/>
      <c r="F1" s="68"/>
      <c r="G1" s="68"/>
      <c r="H1" s="68"/>
    </row>
    <row r="2" spans="1:10">
      <c r="A2" s="68"/>
      <c r="B2" s="68"/>
      <c r="C2" s="68"/>
      <c r="D2" s="68"/>
      <c r="E2" s="68"/>
      <c r="F2" s="68"/>
      <c r="G2" s="68"/>
      <c r="H2" s="68"/>
    </row>
    <row r="3" spans="1:10">
      <c r="H3" s="1" t="s">
        <v>372</v>
      </c>
    </row>
    <row r="4" spans="1:10">
      <c r="A4" s="11" t="s">
        <v>269</v>
      </c>
      <c r="F4" s="32" t="s">
        <v>0</v>
      </c>
      <c r="G4" s="32"/>
      <c r="H4" s="32"/>
    </row>
    <row r="5" spans="1:10">
      <c r="F5" s="32"/>
      <c r="G5" s="32"/>
      <c r="H5" s="32"/>
    </row>
    <row r="6" spans="1:10" ht="22.5" customHeight="1">
      <c r="E6" s="32"/>
      <c r="F6" s="6" t="s">
        <v>229</v>
      </c>
      <c r="G6" s="32"/>
    </row>
    <row r="7" spans="1:10">
      <c r="E7" s="9"/>
      <c r="F7" s="9"/>
      <c r="G7" s="9"/>
      <c r="H7" s="9"/>
      <c r="I7"/>
      <c r="J7" s="10"/>
    </row>
    <row r="8" spans="1:10">
      <c r="A8" s="11"/>
      <c r="B8" s="11"/>
      <c r="E8" s="9"/>
      <c r="F8" s="9"/>
      <c r="G8" s="9"/>
      <c r="H8" s="9"/>
      <c r="I8"/>
      <c r="J8" s="10"/>
    </row>
    <row r="9" spans="1:10">
      <c r="E9" s="9"/>
      <c r="F9" s="9"/>
      <c r="G9" s="9"/>
      <c r="H9" s="9"/>
      <c r="I9"/>
      <c r="J9" s="10"/>
    </row>
    <row r="10" spans="1:10">
      <c r="A10" s="11"/>
      <c r="B10" s="11" t="s">
        <v>299</v>
      </c>
      <c r="E10" s="9"/>
      <c r="F10" s="9"/>
      <c r="G10" s="9"/>
      <c r="H10" s="9"/>
      <c r="I10" s="9"/>
      <c r="J10" s="8"/>
    </row>
    <row r="11" spans="1:10">
      <c r="E11" s="11"/>
      <c r="F11" s="11"/>
      <c r="G11" s="11"/>
      <c r="H11" s="9"/>
      <c r="I11" s="9"/>
      <c r="J11" s="10"/>
    </row>
    <row r="12" spans="1:10">
      <c r="A12" s="15"/>
      <c r="B12" s="15" t="s">
        <v>300</v>
      </c>
      <c r="E12" s="29"/>
      <c r="F12" s="15">
        <v>11050000</v>
      </c>
    </row>
    <row r="13" spans="1:10">
      <c r="A13" s="15"/>
      <c r="B13" s="15"/>
      <c r="E13" s="29"/>
    </row>
    <row r="14" spans="1:10">
      <c r="B14" s="15" t="s">
        <v>301</v>
      </c>
      <c r="D14" s="15"/>
      <c r="F14" s="15">
        <v>2984000</v>
      </c>
    </row>
    <row r="16" spans="1:10">
      <c r="A16" s="15"/>
      <c r="B16" s="15"/>
      <c r="E16" s="29"/>
    </row>
    <row r="17" spans="1:6">
      <c r="B17" s="33"/>
      <c r="D17" s="15"/>
    </row>
    <row r="20" spans="1:6">
      <c r="A20" s="11" t="s">
        <v>302</v>
      </c>
      <c r="B20" s="11"/>
      <c r="E20" s="29"/>
      <c r="F20" s="11">
        <f>SUM(F12:F15)</f>
        <v>14034000</v>
      </c>
    </row>
  </sheetData>
  <sheetProtection selectLockedCells="1" selectUnlockedCells="1"/>
  <mergeCells count="1">
    <mergeCell ref="A1:H2"/>
  </mergeCells>
  <phoneticPr fontId="5" type="noConversion"/>
  <printOptions gridLine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X344"/>
  <sheetViews>
    <sheetView workbookViewId="0">
      <selection activeCell="G2" sqref="G2"/>
    </sheetView>
  </sheetViews>
  <sheetFormatPr defaultRowHeight="12.75"/>
  <cols>
    <col min="6" max="6" width="13.140625" customWidth="1"/>
    <col min="7" max="7" width="10" customWidth="1"/>
  </cols>
  <sheetData>
    <row r="1" spans="1:9" s="13" customFormat="1" ht="23.25">
      <c r="A1" s="62" t="s">
        <v>2</v>
      </c>
      <c r="B1" s="62"/>
      <c r="C1" s="62"/>
      <c r="D1" s="62"/>
      <c r="E1" s="62"/>
      <c r="F1" s="62"/>
      <c r="G1" s="62"/>
      <c r="H1" s="62"/>
    </row>
    <row r="2" spans="1:9">
      <c r="G2" t="s">
        <v>356</v>
      </c>
    </row>
    <row r="3" spans="1:9">
      <c r="A3" s="63" t="s">
        <v>228</v>
      </c>
      <c r="B3" s="63"/>
      <c r="C3" s="63"/>
      <c r="D3" s="63"/>
      <c r="F3" s="5"/>
      <c r="G3" s="4" t="s">
        <v>0</v>
      </c>
      <c r="H3" s="3"/>
      <c r="I3" s="14"/>
    </row>
    <row r="4" spans="1:9">
      <c r="A4" s="5"/>
      <c r="B4" s="5"/>
      <c r="C4" s="5"/>
      <c r="D4" s="5"/>
      <c r="E4" s="5"/>
      <c r="F4" s="5"/>
      <c r="G4" s="5"/>
      <c r="I4" s="1"/>
    </row>
    <row r="5" spans="1:9" ht="22.5">
      <c r="A5" s="5"/>
      <c r="B5" s="5"/>
      <c r="C5" s="5"/>
      <c r="D5" s="5"/>
      <c r="E5" s="5"/>
      <c r="F5" s="6" t="s">
        <v>229</v>
      </c>
      <c r="G5" s="7"/>
      <c r="H5" s="7"/>
      <c r="I5" s="1"/>
    </row>
    <row r="7" spans="1:9">
      <c r="A7" s="8"/>
      <c r="B7" s="8" t="s">
        <v>230</v>
      </c>
      <c r="C7" s="8"/>
      <c r="D7" s="8"/>
      <c r="E7" s="9"/>
      <c r="F7" s="8"/>
      <c r="G7" s="9"/>
      <c r="I7" s="9"/>
    </row>
    <row r="8" spans="1:9">
      <c r="A8" s="9"/>
      <c r="B8" s="9" t="s">
        <v>320</v>
      </c>
      <c r="C8" s="9"/>
      <c r="D8" s="9"/>
      <c r="E8" s="9"/>
      <c r="F8" s="8">
        <v>1607000</v>
      </c>
      <c r="G8" s="9"/>
      <c r="I8" s="9"/>
    </row>
    <row r="9" spans="1:9">
      <c r="A9" s="9"/>
      <c r="B9" s="9" t="s">
        <v>24</v>
      </c>
      <c r="C9" s="9"/>
      <c r="D9" s="9"/>
      <c r="F9" s="10">
        <v>433000</v>
      </c>
      <c r="G9" s="10"/>
      <c r="I9" s="9"/>
    </row>
    <row r="10" spans="1:9">
      <c r="A10" s="9"/>
      <c r="B10" s="8" t="s">
        <v>306</v>
      </c>
      <c r="C10" s="9"/>
      <c r="D10" s="9"/>
      <c r="F10" s="10">
        <f>SUM(F8:F9)</f>
        <v>2040000</v>
      </c>
      <c r="G10" s="10"/>
      <c r="I10" s="9"/>
    </row>
    <row r="11" spans="1:9">
      <c r="A11" s="9"/>
      <c r="B11" s="9" t="s">
        <v>4</v>
      </c>
      <c r="C11" s="9"/>
      <c r="D11" s="9"/>
      <c r="E11" s="9"/>
      <c r="F11" s="10">
        <v>1412000</v>
      </c>
      <c r="G11" s="10"/>
      <c r="I11" s="9"/>
    </row>
    <row r="12" spans="1:9">
      <c r="A12" s="9"/>
      <c r="B12" s="9"/>
      <c r="C12" s="9"/>
      <c r="D12" s="9"/>
      <c r="E12" s="9"/>
      <c r="F12" s="10"/>
      <c r="G12" s="10"/>
      <c r="I12" s="9"/>
    </row>
    <row r="13" spans="1:9">
      <c r="A13" s="9"/>
      <c r="B13" s="9" t="s">
        <v>5</v>
      </c>
      <c r="C13" s="9"/>
      <c r="D13" s="9"/>
      <c r="E13" s="9"/>
      <c r="F13" s="10"/>
      <c r="G13" s="10"/>
      <c r="I13" s="9"/>
    </row>
    <row r="14" spans="1:9">
      <c r="A14" s="9"/>
      <c r="B14" s="9"/>
      <c r="C14" s="9"/>
      <c r="D14" s="9"/>
      <c r="E14" s="9"/>
      <c r="F14" s="8"/>
      <c r="G14" s="8"/>
      <c r="I14" s="9"/>
    </row>
    <row r="15" spans="1:9">
      <c r="A15" s="9"/>
      <c r="B15" s="9"/>
      <c r="C15" s="9"/>
      <c r="D15" s="9"/>
      <c r="E15" s="9"/>
      <c r="F15" s="10"/>
      <c r="G15" s="8"/>
      <c r="I15" s="9"/>
    </row>
    <row r="16" spans="1:9">
      <c r="A16" s="9"/>
      <c r="B16" s="9" t="s">
        <v>6</v>
      </c>
      <c r="C16" s="9"/>
      <c r="D16" s="9"/>
      <c r="F16" s="10">
        <v>147000</v>
      </c>
      <c r="G16" s="8"/>
      <c r="I16" s="9"/>
    </row>
    <row r="17" spans="1:9">
      <c r="A17" s="9"/>
      <c r="B17" s="9"/>
      <c r="C17" s="9"/>
      <c r="D17" s="9"/>
      <c r="F17" s="10"/>
      <c r="G17" s="9"/>
      <c r="I17" s="9"/>
    </row>
    <row r="18" spans="1:9">
      <c r="A18" s="9"/>
      <c r="B18" s="8" t="s">
        <v>7</v>
      </c>
      <c r="C18" s="9"/>
      <c r="D18" s="9"/>
      <c r="F18" s="10">
        <f>SUM(F11:F16)</f>
        <v>1559000</v>
      </c>
      <c r="G18" s="9"/>
      <c r="I18" s="9"/>
    </row>
    <row r="19" spans="1:9">
      <c r="A19" s="9"/>
      <c r="B19" s="9"/>
      <c r="C19" s="9"/>
      <c r="D19" s="9"/>
      <c r="E19" s="8"/>
      <c r="F19" s="10"/>
      <c r="G19" s="9"/>
      <c r="I19" s="9"/>
    </row>
    <row r="20" spans="1:9">
      <c r="A20" s="9"/>
      <c r="B20" s="9" t="s">
        <v>161</v>
      </c>
      <c r="C20" s="9"/>
      <c r="D20" s="9"/>
      <c r="F20" s="10">
        <v>381000</v>
      </c>
      <c r="G20" s="9"/>
      <c r="I20" s="9"/>
    </row>
    <row r="21" spans="1:9" ht="15" customHeight="1">
      <c r="A21" s="9"/>
      <c r="B21" s="9" t="s">
        <v>162</v>
      </c>
      <c r="C21" s="9"/>
      <c r="D21" s="9"/>
      <c r="F21" s="10">
        <v>24000</v>
      </c>
      <c r="G21" s="12"/>
      <c r="H21" s="12"/>
      <c r="I21" s="9"/>
    </row>
    <row r="22" spans="1:9" ht="15.75" customHeight="1">
      <c r="A22" s="9"/>
      <c r="B22" s="9" t="s">
        <v>8</v>
      </c>
      <c r="C22" s="9"/>
      <c r="D22" s="9"/>
      <c r="F22" s="10">
        <v>2000</v>
      </c>
      <c r="G22" s="9"/>
      <c r="H22" s="9"/>
      <c r="I22" s="9"/>
    </row>
    <row r="23" spans="1:9" ht="14.25" customHeight="1">
      <c r="A23" s="9"/>
      <c r="B23" s="8" t="s">
        <v>9</v>
      </c>
      <c r="C23" s="9"/>
      <c r="D23" s="9"/>
      <c r="F23" s="10">
        <f>SUM(F20:F22)</f>
        <v>407000</v>
      </c>
      <c r="G23" s="12"/>
      <c r="H23" s="12"/>
      <c r="I23" s="9"/>
    </row>
    <row r="24" spans="1:9" ht="13.5" customHeight="1">
      <c r="A24" s="9"/>
      <c r="B24" s="8"/>
      <c r="C24" s="9"/>
      <c r="D24" s="9"/>
      <c r="F24" s="10"/>
      <c r="G24" s="9"/>
      <c r="H24" s="9"/>
      <c r="I24" s="9"/>
    </row>
    <row r="25" spans="1:9">
      <c r="A25" s="9"/>
      <c r="B25" s="9" t="s">
        <v>10</v>
      </c>
      <c r="C25" s="9"/>
      <c r="D25" s="9"/>
      <c r="F25" s="10">
        <v>2829000</v>
      </c>
      <c r="G25" s="12"/>
      <c r="H25" s="12"/>
      <c r="I25" s="9"/>
    </row>
    <row r="26" spans="1:9">
      <c r="A26" s="9"/>
      <c r="B26" s="9" t="s">
        <v>11</v>
      </c>
      <c r="C26" s="9"/>
      <c r="D26" s="9"/>
      <c r="F26" s="10">
        <v>573000</v>
      </c>
      <c r="G26" s="12"/>
      <c r="H26" s="12"/>
      <c r="I26" s="9"/>
    </row>
    <row r="27" spans="1:9">
      <c r="A27" s="9"/>
      <c r="B27" s="9"/>
      <c r="C27" s="9"/>
      <c r="D27" s="9"/>
      <c r="F27" s="10"/>
      <c r="G27" s="9"/>
      <c r="H27" s="9"/>
      <c r="I27" s="9"/>
    </row>
    <row r="28" spans="1:9">
      <c r="A28" s="9"/>
      <c r="B28" s="9" t="s">
        <v>13</v>
      </c>
      <c r="C28" s="9"/>
      <c r="D28" s="9"/>
      <c r="F28" s="10">
        <v>18000</v>
      </c>
      <c r="G28" s="9"/>
      <c r="H28" s="9"/>
      <c r="I28" s="9"/>
    </row>
    <row r="29" spans="1:9" ht="15" customHeight="1">
      <c r="A29" s="9"/>
      <c r="B29" s="9" t="s">
        <v>14</v>
      </c>
      <c r="C29" s="9"/>
      <c r="D29" s="9"/>
      <c r="F29" s="10">
        <v>160000</v>
      </c>
      <c r="G29" s="9"/>
      <c r="H29" s="9"/>
      <c r="I29" s="9"/>
    </row>
    <row r="30" spans="1:9">
      <c r="A30" s="9"/>
      <c r="B30" s="9" t="s">
        <v>144</v>
      </c>
      <c r="C30" s="9"/>
      <c r="D30" s="9"/>
      <c r="F30" s="10">
        <v>20000</v>
      </c>
      <c r="G30" s="9"/>
      <c r="H30" s="9"/>
      <c r="I30" s="9"/>
    </row>
    <row r="31" spans="1:9">
      <c r="A31" s="9"/>
      <c r="B31" s="9" t="s">
        <v>15</v>
      </c>
      <c r="C31" s="9"/>
      <c r="D31" s="9"/>
      <c r="F31" s="10">
        <v>150000</v>
      </c>
      <c r="G31" s="9"/>
      <c r="H31" s="9"/>
      <c r="I31" s="9"/>
    </row>
    <row r="32" spans="1:9">
      <c r="A32" s="9"/>
      <c r="B32" s="9" t="s">
        <v>16</v>
      </c>
      <c r="C32" s="9"/>
      <c r="D32" s="9"/>
      <c r="F32" s="10"/>
      <c r="G32" s="9"/>
      <c r="H32" s="9"/>
      <c r="I32" s="9"/>
    </row>
    <row r="33" spans="1:9">
      <c r="A33" s="9"/>
      <c r="B33" s="9" t="s">
        <v>17</v>
      </c>
      <c r="C33" s="9"/>
      <c r="D33" s="9"/>
      <c r="F33" s="10">
        <v>22000</v>
      </c>
      <c r="G33" s="9"/>
      <c r="H33" s="9"/>
      <c r="I33" s="9"/>
    </row>
    <row r="34" spans="1:9">
      <c r="A34" s="9"/>
      <c r="B34" s="9" t="s">
        <v>56</v>
      </c>
      <c r="C34" s="9"/>
      <c r="D34" s="9"/>
      <c r="F34" s="10">
        <v>14000</v>
      </c>
      <c r="G34" s="9"/>
      <c r="H34" s="9"/>
      <c r="I34" s="9"/>
    </row>
    <row r="35" spans="1:9">
      <c r="A35" s="9"/>
      <c r="B35" s="9" t="s">
        <v>18</v>
      </c>
      <c r="C35" s="9"/>
      <c r="D35" s="9"/>
      <c r="F35" s="10">
        <v>267000</v>
      </c>
      <c r="G35" s="9"/>
      <c r="H35" s="9"/>
      <c r="I35" s="9"/>
    </row>
    <row r="36" spans="1:9">
      <c r="A36" s="9"/>
      <c r="B36" s="9" t="s">
        <v>19</v>
      </c>
      <c r="C36" s="9"/>
      <c r="D36" s="9"/>
      <c r="F36" s="10">
        <v>52000</v>
      </c>
      <c r="G36" s="9"/>
      <c r="H36" s="9"/>
      <c r="I36" s="9"/>
    </row>
    <row r="37" spans="1:9">
      <c r="A37" s="9"/>
      <c r="B37" s="9" t="s">
        <v>20</v>
      </c>
      <c r="C37" s="9"/>
      <c r="D37" s="9"/>
      <c r="F37" s="10">
        <v>52000</v>
      </c>
      <c r="G37" s="12"/>
      <c r="H37" s="12"/>
      <c r="I37" s="9"/>
    </row>
    <row r="38" spans="1:9">
      <c r="A38" s="9"/>
      <c r="B38" s="9" t="s">
        <v>21</v>
      </c>
      <c r="C38" s="9"/>
      <c r="D38" s="9"/>
      <c r="F38" s="10">
        <v>34000</v>
      </c>
      <c r="G38" s="12"/>
      <c r="H38" s="12"/>
      <c r="I38" s="9"/>
    </row>
    <row r="39" spans="1:9">
      <c r="A39" s="9"/>
      <c r="B39" s="9" t="s">
        <v>22</v>
      </c>
      <c r="C39" s="9"/>
      <c r="D39" s="9"/>
      <c r="F39" s="10">
        <v>17000</v>
      </c>
      <c r="G39" s="12"/>
      <c r="H39" s="12"/>
      <c r="I39" s="9"/>
    </row>
    <row r="40" spans="1:9">
      <c r="A40" s="9"/>
      <c r="B40" s="9" t="s">
        <v>23</v>
      </c>
      <c r="C40" s="9"/>
      <c r="D40" s="9"/>
      <c r="F40" s="10">
        <v>4000</v>
      </c>
      <c r="G40" s="12"/>
      <c r="H40" s="12"/>
      <c r="I40" s="9"/>
    </row>
    <row r="41" spans="1:9">
      <c r="A41" s="9"/>
      <c r="B41" s="9" t="s">
        <v>24</v>
      </c>
      <c r="C41" s="9"/>
      <c r="D41" s="9"/>
      <c r="F41" s="10">
        <v>211000</v>
      </c>
      <c r="G41" s="12"/>
      <c r="H41" s="12"/>
      <c r="I41" s="9"/>
    </row>
    <row r="42" spans="1:9">
      <c r="A42" s="9"/>
      <c r="B42" s="9" t="s">
        <v>25</v>
      </c>
      <c r="C42" s="9"/>
      <c r="D42" s="9"/>
      <c r="F42" s="10">
        <v>28000</v>
      </c>
      <c r="G42" s="12"/>
      <c r="H42" s="12"/>
      <c r="I42" s="9"/>
    </row>
    <row r="43" spans="1:9">
      <c r="A43" s="9"/>
      <c r="B43" s="9" t="s">
        <v>26</v>
      </c>
      <c r="C43" s="9"/>
      <c r="D43" s="9"/>
      <c r="F43" s="10">
        <f>SUM(F25:F42)</f>
        <v>4451000</v>
      </c>
      <c r="G43" s="12"/>
      <c r="H43" s="12"/>
      <c r="I43" s="9"/>
    </row>
    <row r="44" spans="1:9">
      <c r="A44" s="9"/>
      <c r="B44" s="9"/>
      <c r="C44" s="9"/>
      <c r="D44" s="9"/>
      <c r="F44" s="10"/>
      <c r="G44" s="12"/>
      <c r="H44" s="12"/>
      <c r="I44" s="9"/>
    </row>
    <row r="45" spans="1:9">
      <c r="A45" s="11" t="s">
        <v>231</v>
      </c>
      <c r="B45" s="11"/>
      <c r="C45" s="11"/>
      <c r="D45" s="9"/>
      <c r="E45" s="9"/>
      <c r="F45" s="10">
        <f>SUM(F18+F23+F43)</f>
        <v>6417000</v>
      </c>
      <c r="G45" s="12"/>
      <c r="H45" s="12"/>
      <c r="I45" s="9"/>
    </row>
    <row r="46" spans="1:9">
      <c r="A46" s="9"/>
      <c r="B46" s="9" t="s">
        <v>27</v>
      </c>
      <c r="C46" s="9"/>
      <c r="D46" s="9"/>
      <c r="E46" s="9"/>
      <c r="F46" s="10">
        <f>SUM(F10)</f>
        <v>2040000</v>
      </c>
      <c r="G46" s="12"/>
      <c r="H46" s="12"/>
      <c r="I46" s="9"/>
    </row>
    <row r="47" spans="1:9">
      <c r="A47" s="9"/>
      <c r="B47" s="8" t="s">
        <v>28</v>
      </c>
      <c r="C47" s="9"/>
      <c r="D47" s="9"/>
      <c r="F47" s="10">
        <f>SUM(F45:F46)</f>
        <v>8457000</v>
      </c>
      <c r="G47" s="12"/>
      <c r="H47" s="12"/>
      <c r="I47" s="9"/>
    </row>
    <row r="48" spans="1:9">
      <c r="A48" s="9"/>
      <c r="B48" s="9"/>
      <c r="C48" s="9"/>
      <c r="D48" s="9"/>
      <c r="E48" s="9"/>
      <c r="F48" s="8"/>
      <c r="G48" s="12"/>
      <c r="H48" s="12"/>
      <c r="I48" s="9"/>
    </row>
    <row r="49" spans="1:24">
      <c r="A49" s="15"/>
      <c r="B49" s="15"/>
      <c r="C49" s="15"/>
      <c r="D49" s="15"/>
      <c r="E49" s="15"/>
      <c r="F49" s="15"/>
      <c r="G49" s="16" t="s">
        <v>29</v>
      </c>
      <c r="H49" s="12"/>
      <c r="I49" s="9"/>
    </row>
    <row r="50" spans="1:24">
      <c r="A50" s="9"/>
      <c r="B50" s="9"/>
      <c r="C50" s="9"/>
      <c r="D50" s="9"/>
      <c r="E50" s="9"/>
      <c r="F50" s="8"/>
      <c r="G50" s="9"/>
      <c r="H50" s="12"/>
      <c r="I50" s="9"/>
    </row>
    <row r="51" spans="1:24" ht="22.5">
      <c r="A51" s="9"/>
      <c r="B51" s="9"/>
      <c r="C51" s="9"/>
      <c r="D51" s="9"/>
      <c r="E51" s="9"/>
      <c r="F51" s="19" t="s">
        <v>229</v>
      </c>
      <c r="G51" s="7"/>
      <c r="H51" s="12"/>
      <c r="I51" s="9"/>
    </row>
    <row r="52" spans="1:24">
      <c r="A52" s="9"/>
      <c r="B52" s="9" t="s">
        <v>30</v>
      </c>
      <c r="C52" s="9"/>
      <c r="E52" s="9"/>
      <c r="F52" s="10">
        <v>2298000</v>
      </c>
      <c r="G52" s="12"/>
      <c r="H52" s="12"/>
      <c r="I52" s="9"/>
    </row>
    <row r="53" spans="1:24">
      <c r="A53" s="9"/>
      <c r="B53" s="9" t="s">
        <v>31</v>
      </c>
      <c r="C53" s="9"/>
      <c r="E53" s="9"/>
      <c r="F53" s="10">
        <v>620000</v>
      </c>
      <c r="G53" s="12"/>
      <c r="H53" s="12"/>
      <c r="I53" s="9"/>
    </row>
    <row r="54" spans="1:24">
      <c r="A54" s="11" t="s">
        <v>232</v>
      </c>
      <c r="B54" s="11"/>
      <c r="C54" s="11"/>
      <c r="D54" s="9"/>
      <c r="E54" s="9"/>
      <c r="F54" s="10">
        <f>SUM(F51:F53)</f>
        <v>2918000</v>
      </c>
      <c r="G54" s="9"/>
      <c r="H54" s="12"/>
      <c r="I54" s="9"/>
    </row>
    <row r="55" spans="1:24">
      <c r="A55" s="11"/>
      <c r="B55" s="11"/>
      <c r="C55" s="11"/>
      <c r="D55" s="9"/>
      <c r="E55" s="9"/>
      <c r="F55" s="10"/>
      <c r="G55" s="9"/>
      <c r="H55" s="12"/>
      <c r="I55" s="9"/>
    </row>
    <row r="56" spans="1:24">
      <c r="A56" s="9"/>
      <c r="B56" s="9"/>
      <c r="C56" s="9"/>
      <c r="D56" s="9"/>
      <c r="E56" s="9"/>
      <c r="F56" s="8"/>
      <c r="G56" s="9"/>
      <c r="H56" s="12"/>
      <c r="I56" s="9"/>
    </row>
    <row r="57" spans="1:24">
      <c r="A57" s="9"/>
      <c r="B57" s="9"/>
      <c r="C57" s="9"/>
      <c r="D57" s="9"/>
      <c r="E57" s="9"/>
      <c r="F57" s="8"/>
      <c r="G57" s="4" t="s">
        <v>0</v>
      </c>
      <c r="H57" s="17"/>
      <c r="I57" s="9"/>
    </row>
    <row r="58" spans="1:24">
      <c r="A58" s="15"/>
      <c r="B58" s="15"/>
      <c r="C58" s="15"/>
      <c r="D58" s="15"/>
      <c r="F58" s="15"/>
      <c r="G58" s="15"/>
      <c r="H58" s="9"/>
      <c r="I58" s="9"/>
    </row>
    <row r="59" spans="1:24" ht="22.5">
      <c r="A59" s="15"/>
      <c r="B59" s="15"/>
      <c r="C59" s="15"/>
      <c r="D59" s="15"/>
      <c r="E59" s="15"/>
      <c r="F59" s="6" t="s">
        <v>229</v>
      </c>
      <c r="G59" s="7"/>
      <c r="H59" s="7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</row>
    <row r="60" spans="1:24">
      <c r="A60" s="15"/>
      <c r="B60" s="15"/>
      <c r="C60" s="15"/>
      <c r="D60" s="15"/>
      <c r="E60" s="15"/>
      <c r="G60" s="9"/>
      <c r="H60" s="12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</row>
    <row r="61" spans="1:24">
      <c r="A61" s="8"/>
      <c r="B61" s="8" t="s">
        <v>233</v>
      </c>
      <c r="C61" s="8"/>
      <c r="D61" s="8"/>
      <c r="E61" s="9"/>
      <c r="F61" s="8"/>
      <c r="G61" s="9"/>
      <c r="H61" s="12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</row>
    <row r="62" spans="1:24">
      <c r="A62" s="8"/>
      <c r="B62" s="8"/>
      <c r="C62" s="8"/>
      <c r="D62" s="8"/>
      <c r="E62" s="9"/>
      <c r="F62" s="8"/>
      <c r="G62" s="9"/>
      <c r="H62" s="12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</row>
    <row r="63" spans="1:24">
      <c r="A63" s="8"/>
      <c r="B63" s="9" t="s">
        <v>321</v>
      </c>
      <c r="C63" s="8"/>
      <c r="D63" s="8"/>
      <c r="E63" s="9"/>
      <c r="F63" s="9">
        <v>1606000</v>
      </c>
      <c r="G63" s="9"/>
      <c r="H63" s="12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</row>
    <row r="64" spans="1:24">
      <c r="A64" s="8"/>
      <c r="B64" s="9" t="s">
        <v>24</v>
      </c>
      <c r="C64" s="8"/>
      <c r="D64" s="8"/>
      <c r="E64" s="9"/>
      <c r="F64" s="9">
        <v>434000</v>
      </c>
      <c r="G64" s="9"/>
      <c r="H64" s="12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</row>
    <row r="65" spans="1:24">
      <c r="A65" s="15"/>
      <c r="B65" s="15" t="s">
        <v>322</v>
      </c>
      <c r="C65" s="15"/>
      <c r="D65" s="15"/>
      <c r="E65" s="15"/>
      <c r="F65" s="55">
        <f>SUM(F63:F64)</f>
        <v>2040000</v>
      </c>
      <c r="G65" s="7"/>
      <c r="H65" s="9"/>
      <c r="I65" s="9"/>
    </row>
    <row r="66" spans="1:24">
      <c r="A66" s="15"/>
      <c r="B66" s="15"/>
      <c r="C66" s="15"/>
      <c r="D66" s="15"/>
      <c r="E66" s="15"/>
      <c r="F66" s="55"/>
      <c r="G66" s="7"/>
      <c r="H66" s="9"/>
      <c r="I66" s="9"/>
    </row>
    <row r="67" spans="1:24">
      <c r="A67" s="9"/>
      <c r="B67" s="9" t="s">
        <v>10</v>
      </c>
      <c r="C67" s="9"/>
      <c r="D67" s="9"/>
      <c r="F67" s="10">
        <v>3086000</v>
      </c>
      <c r="G67" s="9"/>
      <c r="H67" s="12"/>
      <c r="I67" s="9"/>
    </row>
    <row r="68" spans="1:24">
      <c r="A68" s="9"/>
      <c r="B68" s="9" t="s">
        <v>11</v>
      </c>
      <c r="C68" s="9"/>
      <c r="D68" s="9"/>
      <c r="F68" s="10">
        <v>625000</v>
      </c>
      <c r="G68" s="9"/>
      <c r="H68" s="9"/>
      <c r="I68" s="15"/>
    </row>
    <row r="69" spans="1:24">
      <c r="A69" s="9"/>
      <c r="B69" s="9"/>
      <c r="C69" s="9"/>
      <c r="D69" s="9"/>
      <c r="E69" s="9"/>
      <c r="F69" s="8"/>
      <c r="G69" s="9"/>
      <c r="H69" s="9"/>
      <c r="I69" s="15"/>
    </row>
    <row r="70" spans="1:24">
      <c r="A70" s="9"/>
      <c r="B70" s="9"/>
      <c r="C70" s="9"/>
      <c r="D70" s="9"/>
      <c r="F70" s="10"/>
      <c r="G70" s="9"/>
      <c r="H70" s="9"/>
      <c r="I70" s="15"/>
    </row>
    <row r="71" spans="1:24">
      <c r="A71" s="9"/>
      <c r="B71" s="9" t="s">
        <v>13</v>
      </c>
      <c r="C71" s="9"/>
      <c r="D71" s="9"/>
      <c r="E71" s="9"/>
      <c r="F71" s="10">
        <v>18000</v>
      </c>
      <c r="G71" s="4"/>
      <c r="H71" s="7"/>
      <c r="I71" s="15"/>
    </row>
    <row r="72" spans="1:24">
      <c r="A72" s="9"/>
      <c r="B72" s="9" t="s">
        <v>14</v>
      </c>
      <c r="C72" s="9"/>
      <c r="D72" s="9"/>
      <c r="E72" s="9"/>
      <c r="F72" s="10">
        <v>160000</v>
      </c>
      <c r="G72" s="15"/>
      <c r="H72" s="15"/>
      <c r="I72" s="15"/>
    </row>
    <row r="73" spans="1:24">
      <c r="A73" s="9"/>
      <c r="B73" s="9" t="s">
        <v>144</v>
      </c>
      <c r="C73" s="9"/>
      <c r="D73" s="9"/>
      <c r="E73" s="9"/>
      <c r="F73" s="10"/>
      <c r="G73" s="7"/>
      <c r="H73" s="9"/>
      <c r="I73" s="9"/>
    </row>
    <row r="74" spans="1:24">
      <c r="A74" s="9"/>
      <c r="B74" s="9" t="s">
        <v>15</v>
      </c>
      <c r="C74" s="9"/>
      <c r="D74" s="9"/>
      <c r="E74" s="9"/>
      <c r="F74" s="10">
        <v>150000</v>
      </c>
      <c r="G74" s="9"/>
      <c r="H74" s="7"/>
      <c r="I74" s="9"/>
    </row>
    <row r="75" spans="1:24">
      <c r="A75" s="9"/>
      <c r="B75" s="9" t="s">
        <v>16</v>
      </c>
      <c r="C75" s="9"/>
      <c r="D75" s="9"/>
      <c r="E75" s="9"/>
      <c r="F75" s="10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</row>
    <row r="76" spans="1:24">
      <c r="A76" s="9"/>
      <c r="B76" s="9" t="s">
        <v>17</v>
      </c>
      <c r="C76" s="9"/>
      <c r="D76" s="9"/>
      <c r="E76" s="9"/>
      <c r="F76" s="10">
        <v>21000</v>
      </c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</row>
    <row r="77" spans="1:24">
      <c r="A77" s="9"/>
      <c r="B77" s="9" t="s">
        <v>56</v>
      </c>
      <c r="C77" s="9"/>
      <c r="D77" s="9"/>
      <c r="E77" s="9"/>
      <c r="F77" s="10">
        <v>13000</v>
      </c>
      <c r="G77" s="9"/>
      <c r="H77" s="9"/>
      <c r="I77" s="15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</row>
    <row r="78" spans="1:24">
      <c r="A78" s="9"/>
      <c r="B78" s="9" t="s">
        <v>18</v>
      </c>
      <c r="C78" s="9"/>
      <c r="D78" s="9"/>
      <c r="E78" s="9"/>
      <c r="F78" s="10">
        <v>266000</v>
      </c>
      <c r="G78" s="9"/>
      <c r="H78" s="9"/>
      <c r="I78" s="15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</row>
    <row r="79" spans="1:24">
      <c r="A79" s="9"/>
      <c r="B79" s="9" t="s">
        <v>19</v>
      </c>
      <c r="C79" s="9"/>
      <c r="D79" s="9"/>
      <c r="E79" s="9"/>
      <c r="F79" s="10">
        <v>52000</v>
      </c>
      <c r="G79" s="9"/>
      <c r="H79" s="15"/>
      <c r="I79" s="15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</row>
    <row r="80" spans="1:24">
      <c r="A80" s="9"/>
      <c r="B80" s="9" t="s">
        <v>20</v>
      </c>
      <c r="C80" s="9"/>
      <c r="D80" s="9"/>
      <c r="E80" s="9"/>
      <c r="F80" s="10">
        <v>52000</v>
      </c>
      <c r="G80" s="9"/>
      <c r="H80" s="9"/>
      <c r="I80" s="9"/>
    </row>
    <row r="81" spans="1:9">
      <c r="A81" s="9"/>
      <c r="B81" s="9" t="s">
        <v>21</v>
      </c>
      <c r="C81" s="9"/>
      <c r="D81" s="9"/>
      <c r="E81" s="9"/>
      <c r="F81" s="10">
        <v>33000</v>
      </c>
      <c r="G81" s="9"/>
      <c r="H81" s="7"/>
      <c r="I81" s="9"/>
    </row>
    <row r="82" spans="1:9">
      <c r="A82" s="9"/>
      <c r="B82" s="9" t="s">
        <v>22</v>
      </c>
      <c r="C82" s="9"/>
      <c r="D82" s="9"/>
      <c r="E82" s="9"/>
      <c r="F82" s="10">
        <v>17000</v>
      </c>
      <c r="G82" s="9"/>
      <c r="H82" s="9"/>
      <c r="I82" s="9"/>
    </row>
    <row r="83" spans="1:9">
      <c r="A83" s="9"/>
      <c r="B83" s="9" t="s">
        <v>23</v>
      </c>
      <c r="C83" s="9"/>
      <c r="D83" s="9"/>
      <c r="E83" s="9"/>
      <c r="F83" s="10"/>
      <c r="G83" s="12"/>
      <c r="H83" s="9"/>
      <c r="I83" s="9"/>
    </row>
    <row r="84" spans="1:9">
      <c r="A84" s="9"/>
      <c r="B84" s="9" t="s">
        <v>24</v>
      </c>
      <c r="C84" s="9"/>
      <c r="D84" s="9"/>
      <c r="E84" s="9"/>
      <c r="F84" s="10">
        <v>211000</v>
      </c>
      <c r="G84" s="12"/>
      <c r="H84" s="9"/>
      <c r="I84" s="15"/>
    </row>
    <row r="85" spans="1:9">
      <c r="A85" s="9"/>
      <c r="B85" s="9" t="s">
        <v>26</v>
      </c>
      <c r="C85" s="9"/>
      <c r="D85" s="9"/>
      <c r="E85" s="9"/>
      <c r="F85" s="10">
        <f>SUM(F67:F84)</f>
        <v>4704000</v>
      </c>
      <c r="G85" s="9"/>
      <c r="H85" s="9"/>
      <c r="I85" s="15"/>
    </row>
    <row r="86" spans="1:9">
      <c r="A86" s="9"/>
      <c r="B86" s="9"/>
      <c r="C86" s="9"/>
      <c r="D86" s="9"/>
      <c r="E86" s="9"/>
      <c r="F86" s="10"/>
      <c r="G86" s="9"/>
      <c r="H86" s="9"/>
      <c r="I86" s="15"/>
    </row>
    <row r="87" spans="1:9">
      <c r="A87" s="8" t="s">
        <v>231</v>
      </c>
      <c r="B87" s="8"/>
      <c r="C87" s="8"/>
      <c r="D87" s="8"/>
      <c r="E87" s="9"/>
      <c r="F87" s="10">
        <f>SUM(F85)</f>
        <v>4704000</v>
      </c>
      <c r="G87" s="12"/>
      <c r="H87" s="9"/>
      <c r="I87" s="9"/>
    </row>
    <row r="88" spans="1:9">
      <c r="A88" s="11"/>
      <c r="B88" s="11" t="s">
        <v>27</v>
      </c>
      <c r="C88" s="11"/>
      <c r="D88" s="9"/>
      <c r="E88" s="9"/>
      <c r="F88" s="10">
        <f>SUM(F65)</f>
        <v>2040000</v>
      </c>
      <c r="G88" s="9"/>
      <c r="H88" s="9"/>
      <c r="I88" s="9"/>
    </row>
    <row r="89" spans="1:9">
      <c r="A89" s="9"/>
      <c r="B89" s="8" t="s">
        <v>34</v>
      </c>
      <c r="C89" s="9"/>
      <c r="D89" s="9"/>
      <c r="E89" s="9"/>
      <c r="F89" s="10">
        <f>SUM(F87:F88)</f>
        <v>6744000</v>
      </c>
      <c r="G89" s="12"/>
      <c r="H89" s="9"/>
      <c r="I89" s="9"/>
    </row>
    <row r="90" spans="1:9">
      <c r="A90" s="9"/>
      <c r="B90" s="9"/>
      <c r="C90" s="9"/>
      <c r="D90" s="9"/>
      <c r="E90" s="9"/>
      <c r="F90" s="10"/>
      <c r="G90" s="9"/>
      <c r="H90" s="9"/>
      <c r="I90" s="9"/>
    </row>
    <row r="91" spans="1:9">
      <c r="A91" s="9"/>
      <c r="B91" s="9"/>
      <c r="C91" s="9"/>
      <c r="D91" s="9"/>
      <c r="E91" s="9"/>
      <c r="F91" s="10"/>
      <c r="G91" s="12"/>
      <c r="H91" s="12"/>
      <c r="I91" s="9"/>
    </row>
    <row r="92" spans="1:9">
      <c r="A92" s="15"/>
      <c r="B92" s="15"/>
      <c r="C92" s="15"/>
      <c r="D92" s="15"/>
      <c r="F92" s="15"/>
      <c r="G92" s="16" t="s">
        <v>29</v>
      </c>
      <c r="H92" s="12"/>
      <c r="I92" s="9"/>
    </row>
    <row r="93" spans="1:9">
      <c r="A93" s="15"/>
      <c r="B93" s="15"/>
      <c r="C93" s="15"/>
      <c r="D93" s="15"/>
      <c r="E93" s="15"/>
      <c r="F93" s="18"/>
      <c r="G93" s="17"/>
      <c r="H93" s="9"/>
      <c r="I93" s="9"/>
    </row>
    <row r="94" spans="1:9" ht="22.5">
      <c r="A94" s="15"/>
      <c r="B94" s="15"/>
      <c r="C94" s="15"/>
      <c r="D94" s="15"/>
      <c r="E94" s="15"/>
      <c r="F94" s="19" t="s">
        <v>229</v>
      </c>
      <c r="G94" s="7"/>
      <c r="H94" s="9"/>
      <c r="I94" s="9"/>
    </row>
    <row r="95" spans="1:9">
      <c r="A95" s="9"/>
      <c r="B95" s="9"/>
      <c r="C95" s="9"/>
      <c r="D95" s="9"/>
      <c r="E95" s="9"/>
      <c r="F95" s="8"/>
      <c r="G95" s="15"/>
      <c r="H95" s="12"/>
      <c r="I95" s="9"/>
    </row>
    <row r="96" spans="1:9">
      <c r="A96" s="15"/>
      <c r="B96" s="15" t="s">
        <v>35</v>
      </c>
      <c r="C96" s="15"/>
      <c r="D96" s="15"/>
      <c r="E96" s="15"/>
      <c r="F96" s="20">
        <v>1351000</v>
      </c>
      <c r="G96" s="4"/>
      <c r="H96" s="9"/>
      <c r="I96" s="9"/>
    </row>
    <row r="97" spans="1:9">
      <c r="A97" s="15"/>
      <c r="B97" s="15" t="s">
        <v>31</v>
      </c>
      <c r="C97" s="15"/>
      <c r="D97" s="15"/>
      <c r="E97" s="15"/>
      <c r="F97" s="21">
        <v>365000</v>
      </c>
      <c r="G97" s="15"/>
      <c r="H97" s="12"/>
      <c r="I97" s="9"/>
    </row>
    <row r="98" spans="1:9">
      <c r="A98" s="15"/>
      <c r="B98" s="15"/>
      <c r="C98" s="15"/>
      <c r="D98" s="15"/>
      <c r="E98" s="15"/>
      <c r="F98" s="21"/>
      <c r="G98" s="7"/>
      <c r="H98" s="9"/>
      <c r="I98" s="9"/>
    </row>
    <row r="99" spans="1:9">
      <c r="A99" s="11" t="s">
        <v>232</v>
      </c>
      <c r="B99" s="15"/>
      <c r="C99" s="15"/>
      <c r="D99" s="15"/>
      <c r="F99" s="45">
        <f>SUM(F95:F98)</f>
        <v>1716000</v>
      </c>
      <c r="G99" s="4"/>
      <c r="H99" s="12"/>
      <c r="I99" s="9"/>
    </row>
    <row r="100" spans="1:9">
      <c r="A100" s="11"/>
      <c r="B100" s="15"/>
      <c r="C100" s="15"/>
      <c r="D100" s="15"/>
      <c r="F100" s="11"/>
      <c r="G100" s="15"/>
      <c r="H100" s="9"/>
      <c r="I100" s="9"/>
    </row>
    <row r="101" spans="1:9">
      <c r="A101" s="9"/>
      <c r="B101" s="9"/>
      <c r="C101" s="9"/>
      <c r="D101" s="9"/>
      <c r="E101" s="9"/>
      <c r="F101" s="8"/>
      <c r="G101" s="4" t="s">
        <v>0</v>
      </c>
      <c r="H101" s="9"/>
      <c r="I101" s="9"/>
    </row>
    <row r="102" spans="1:9" ht="22.5">
      <c r="A102" s="9"/>
      <c r="B102" s="9"/>
      <c r="C102" s="9"/>
      <c r="D102" s="9"/>
      <c r="F102" s="19" t="s">
        <v>229</v>
      </c>
      <c r="G102" s="12"/>
      <c r="H102" s="9"/>
      <c r="I102" s="9"/>
    </row>
    <row r="103" spans="1:9">
      <c r="A103" s="8"/>
      <c r="B103" s="8" t="s">
        <v>142</v>
      </c>
      <c r="C103" s="8"/>
      <c r="D103" s="8"/>
      <c r="E103" s="9"/>
      <c r="F103" s="10"/>
      <c r="G103" s="12"/>
      <c r="H103" s="9"/>
      <c r="I103" s="9"/>
    </row>
    <row r="104" spans="1:9">
      <c r="A104" s="8"/>
      <c r="B104" s="8"/>
      <c r="C104" s="8"/>
      <c r="D104" s="8"/>
      <c r="E104" s="9"/>
      <c r="F104" s="10"/>
      <c r="G104" s="12"/>
      <c r="H104" s="9"/>
      <c r="I104" s="9"/>
    </row>
    <row r="105" spans="1:9">
      <c r="A105" s="8"/>
      <c r="B105" s="9" t="s">
        <v>323</v>
      </c>
      <c r="C105" s="8"/>
      <c r="D105" s="8"/>
      <c r="E105" s="9"/>
      <c r="F105" s="12">
        <v>1512000</v>
      </c>
      <c r="G105" s="12"/>
      <c r="H105" s="9"/>
      <c r="I105" s="9"/>
    </row>
    <row r="106" spans="1:9">
      <c r="A106" s="8"/>
      <c r="B106" s="9" t="s">
        <v>24</v>
      </c>
      <c r="C106" s="8"/>
      <c r="D106" s="8"/>
      <c r="E106" s="9"/>
      <c r="F106" s="12">
        <v>408000</v>
      </c>
      <c r="G106" s="12"/>
      <c r="H106" s="9"/>
      <c r="I106" s="9"/>
    </row>
    <row r="107" spans="1:9">
      <c r="A107" s="9"/>
      <c r="B107" s="8" t="s">
        <v>322</v>
      </c>
      <c r="C107" s="9"/>
      <c r="D107" s="9"/>
      <c r="F107" s="10">
        <f>SUM(F105:F106)</f>
        <v>1920000</v>
      </c>
      <c r="G107" s="9"/>
      <c r="H107" s="9"/>
      <c r="I107" s="9"/>
    </row>
    <row r="108" spans="1:9">
      <c r="A108" s="9"/>
      <c r="B108" s="8"/>
      <c r="C108" s="9"/>
      <c r="D108" s="9"/>
      <c r="F108" s="10"/>
      <c r="G108" s="9"/>
      <c r="H108" s="9"/>
      <c r="I108" s="9"/>
    </row>
    <row r="109" spans="1:9">
      <c r="A109" s="9"/>
      <c r="B109" s="9" t="s">
        <v>130</v>
      </c>
      <c r="C109" s="9"/>
      <c r="D109" s="9"/>
      <c r="E109" s="9"/>
      <c r="F109" s="27">
        <v>2914000</v>
      </c>
      <c r="G109" s="4"/>
      <c r="H109" s="9"/>
      <c r="I109" s="9"/>
    </row>
    <row r="110" spans="1:9">
      <c r="A110" s="9"/>
      <c r="B110" s="9"/>
      <c r="C110" s="9"/>
      <c r="D110" s="9"/>
      <c r="E110" s="9"/>
      <c r="F110" s="10"/>
      <c r="G110" s="15"/>
      <c r="H110" s="12"/>
      <c r="I110" s="9"/>
    </row>
    <row r="111" spans="1:9">
      <c r="A111" s="9"/>
      <c r="B111" s="9" t="s">
        <v>196</v>
      </c>
      <c r="C111" s="9"/>
      <c r="D111" s="9"/>
      <c r="F111" s="10">
        <v>294000</v>
      </c>
      <c r="G111" s="12"/>
      <c r="H111" s="9"/>
      <c r="I111" s="9"/>
    </row>
    <row r="112" spans="1:9">
      <c r="A112" s="9"/>
      <c r="B112" s="9"/>
      <c r="C112" s="9"/>
      <c r="D112" s="9"/>
      <c r="F112" s="10"/>
      <c r="G112" s="12"/>
      <c r="H112" s="9"/>
      <c r="I112" s="9"/>
    </row>
    <row r="113" spans="1:9">
      <c r="A113" s="9"/>
      <c r="B113" s="8" t="s">
        <v>7</v>
      </c>
      <c r="C113" s="9"/>
      <c r="D113" s="9"/>
      <c r="F113" s="50">
        <f>SUM(F109:F112)</f>
        <v>3208000</v>
      </c>
      <c r="G113" s="9"/>
      <c r="H113" s="9"/>
      <c r="I113" s="9"/>
    </row>
    <row r="114" spans="1:9">
      <c r="A114" s="9"/>
      <c r="B114" s="8"/>
      <c r="C114" s="9"/>
      <c r="D114" s="9"/>
      <c r="F114" s="44"/>
      <c r="G114" s="9"/>
      <c r="H114" s="9"/>
      <c r="I114" s="9"/>
    </row>
    <row r="115" spans="1:9">
      <c r="A115" s="9"/>
      <c r="B115" s="9" t="s">
        <v>161</v>
      </c>
      <c r="C115" s="9"/>
      <c r="D115" s="9"/>
      <c r="F115" s="10">
        <v>787000</v>
      </c>
      <c r="G115" s="9"/>
      <c r="H115" s="9"/>
      <c r="I115" s="9"/>
    </row>
    <row r="116" spans="1:9">
      <c r="A116" s="9"/>
      <c r="B116" s="9" t="s">
        <v>162</v>
      </c>
      <c r="C116" s="9"/>
      <c r="D116" s="9"/>
      <c r="F116" s="10">
        <v>49000</v>
      </c>
      <c r="G116" s="9"/>
      <c r="H116" s="17"/>
      <c r="I116" s="9"/>
    </row>
    <row r="117" spans="1:9">
      <c r="A117" s="9"/>
      <c r="B117" s="9" t="s">
        <v>8</v>
      </c>
      <c r="C117" s="9"/>
      <c r="D117" s="9"/>
      <c r="F117" s="10">
        <v>4000</v>
      </c>
      <c r="G117" s="9"/>
      <c r="H117" s="9"/>
      <c r="I117" s="9"/>
    </row>
    <row r="118" spans="1:9">
      <c r="A118" s="9"/>
      <c r="B118" s="8" t="s">
        <v>9</v>
      </c>
      <c r="C118" s="9"/>
      <c r="D118" s="9"/>
      <c r="F118" s="10">
        <f>SUM(F115:F117)</f>
        <v>840000</v>
      </c>
      <c r="G118" s="9"/>
      <c r="H118" s="17"/>
      <c r="I118" s="9"/>
    </row>
    <row r="119" spans="1:9">
      <c r="A119" s="9"/>
      <c r="B119" s="9"/>
      <c r="C119" s="9"/>
      <c r="D119" s="9"/>
      <c r="F119" s="10"/>
      <c r="G119" s="9"/>
      <c r="H119" s="9"/>
      <c r="I119" s="9"/>
    </row>
    <row r="120" spans="1:9">
      <c r="A120" s="9"/>
      <c r="B120" s="9" t="s">
        <v>33</v>
      </c>
      <c r="C120" s="9"/>
      <c r="D120" s="9"/>
      <c r="F120" s="10">
        <v>2708000</v>
      </c>
      <c r="G120" s="9"/>
      <c r="H120" s="7"/>
      <c r="I120" s="9"/>
    </row>
    <row r="121" spans="1:9">
      <c r="A121" s="9"/>
      <c r="B121" s="9" t="s">
        <v>36</v>
      </c>
      <c r="C121" s="9"/>
      <c r="D121" s="9"/>
      <c r="F121" s="10">
        <v>548000</v>
      </c>
      <c r="G121" s="10"/>
      <c r="H121" s="9"/>
      <c r="I121" s="9"/>
    </row>
    <row r="122" spans="1:9">
      <c r="A122" s="9"/>
      <c r="B122" s="9"/>
      <c r="C122" s="9"/>
      <c r="D122" s="9"/>
      <c r="F122" s="10"/>
      <c r="G122" s="10"/>
      <c r="H122" s="15"/>
      <c r="I122" s="9"/>
    </row>
    <row r="123" spans="1:9">
      <c r="A123" s="9"/>
      <c r="B123" s="9" t="s">
        <v>13</v>
      </c>
      <c r="C123" s="9"/>
      <c r="D123" s="9"/>
      <c r="E123" s="9"/>
      <c r="F123" s="8">
        <v>16000</v>
      </c>
      <c r="G123" s="10"/>
      <c r="H123" s="9"/>
      <c r="I123" s="9"/>
    </row>
    <row r="124" spans="1:9">
      <c r="A124" s="9"/>
      <c r="B124" s="9" t="s">
        <v>14</v>
      </c>
      <c r="C124" s="9"/>
      <c r="D124" s="9"/>
      <c r="E124" s="9"/>
      <c r="F124" s="10">
        <v>161000</v>
      </c>
      <c r="G124" s="9"/>
      <c r="H124" s="7"/>
      <c r="I124" s="9"/>
    </row>
    <row r="125" spans="1:9">
      <c r="A125" s="9"/>
      <c r="B125" s="9" t="s">
        <v>145</v>
      </c>
      <c r="C125" s="9"/>
      <c r="D125" s="9"/>
      <c r="E125" s="9"/>
      <c r="F125" s="10">
        <v>40000</v>
      </c>
      <c r="G125" s="9"/>
      <c r="H125" s="15"/>
      <c r="I125" s="9"/>
    </row>
    <row r="126" spans="1:9">
      <c r="A126" s="9"/>
      <c r="B126" s="9" t="s">
        <v>15</v>
      </c>
      <c r="C126" s="9"/>
      <c r="D126" s="9"/>
      <c r="E126" s="9"/>
      <c r="F126" s="10">
        <v>150000</v>
      </c>
      <c r="G126" s="9"/>
      <c r="H126" s="9"/>
      <c r="I126" s="9"/>
    </row>
    <row r="127" spans="1:9">
      <c r="A127" s="9"/>
      <c r="B127" s="9" t="s">
        <v>16</v>
      </c>
      <c r="C127" s="9"/>
      <c r="D127" s="9"/>
      <c r="E127" s="9"/>
      <c r="F127" s="10">
        <v>0</v>
      </c>
      <c r="G127" s="9"/>
      <c r="H127" s="15"/>
      <c r="I127" s="9"/>
    </row>
    <row r="128" spans="1:9">
      <c r="A128" s="9"/>
      <c r="B128" s="9" t="s">
        <v>17</v>
      </c>
      <c r="C128" s="9"/>
      <c r="D128" s="9"/>
      <c r="E128" s="9"/>
      <c r="F128" s="10">
        <v>22000</v>
      </c>
      <c r="G128" s="22"/>
      <c r="H128" s="9"/>
      <c r="I128" s="9"/>
    </row>
    <row r="129" spans="1:24">
      <c r="A129" s="9"/>
      <c r="B129" s="9" t="s">
        <v>56</v>
      </c>
      <c r="C129" s="9"/>
      <c r="D129" s="9"/>
      <c r="E129" s="9"/>
      <c r="F129" s="10">
        <v>13000</v>
      </c>
      <c r="G129" s="17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</row>
    <row r="130" spans="1:24">
      <c r="A130" s="9"/>
      <c r="B130" s="9" t="s">
        <v>18</v>
      </c>
      <c r="C130" s="9"/>
      <c r="D130" s="9"/>
      <c r="E130" s="9"/>
      <c r="F130" s="10">
        <v>267000</v>
      </c>
      <c r="G130" s="17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</row>
    <row r="131" spans="1:24">
      <c r="A131" s="9"/>
      <c r="B131" s="9" t="s">
        <v>19</v>
      </c>
      <c r="C131" s="9"/>
      <c r="D131" s="9"/>
      <c r="E131" s="9"/>
      <c r="F131" s="10">
        <v>52000</v>
      </c>
      <c r="G131" s="7"/>
      <c r="H131" s="15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</row>
    <row r="132" spans="1:24">
      <c r="A132" s="9"/>
      <c r="B132" s="9" t="s">
        <v>20</v>
      </c>
      <c r="C132" s="9"/>
      <c r="D132" s="9"/>
      <c r="E132" s="9"/>
      <c r="F132" s="10">
        <v>52000</v>
      </c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</row>
    <row r="133" spans="1:24">
      <c r="A133" s="9"/>
      <c r="B133" s="9" t="s">
        <v>21</v>
      </c>
      <c r="C133" s="9"/>
      <c r="D133" s="9"/>
      <c r="E133" s="9"/>
      <c r="F133" s="10">
        <v>33000</v>
      </c>
      <c r="G133" s="9"/>
      <c r="H133" s="7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</row>
    <row r="134" spans="1:24">
      <c r="A134" s="9"/>
      <c r="B134" s="9" t="s">
        <v>22</v>
      </c>
      <c r="C134" s="9"/>
      <c r="D134" s="9"/>
      <c r="E134" s="9"/>
      <c r="F134" s="10">
        <v>17000</v>
      </c>
      <c r="G134" s="12"/>
      <c r="H134" s="15"/>
      <c r="I134" s="9"/>
    </row>
    <row r="135" spans="1:24">
      <c r="A135" s="9"/>
      <c r="B135" s="9" t="s">
        <v>23</v>
      </c>
      <c r="C135" s="9"/>
      <c r="D135" s="9"/>
      <c r="E135" s="9"/>
      <c r="F135" s="10">
        <v>8000</v>
      </c>
      <c r="G135" s="12"/>
      <c r="H135" s="9"/>
      <c r="I135" s="9"/>
    </row>
    <row r="136" spans="1:24">
      <c r="A136" s="9"/>
      <c r="B136" s="9" t="s">
        <v>24</v>
      </c>
      <c r="C136" s="9"/>
      <c r="D136" s="9"/>
      <c r="E136" s="9"/>
      <c r="F136" s="10">
        <v>211000</v>
      </c>
      <c r="G136" s="9"/>
      <c r="H136" s="15"/>
      <c r="I136" s="9"/>
    </row>
    <row r="137" spans="1:24">
      <c r="A137" s="9"/>
      <c r="B137" s="9" t="s">
        <v>37</v>
      </c>
      <c r="C137" s="9"/>
      <c r="D137" s="9"/>
      <c r="E137" s="9"/>
      <c r="F137" s="10">
        <v>56000</v>
      </c>
      <c r="G137" s="9"/>
      <c r="H137" s="9"/>
      <c r="I137" s="17"/>
    </row>
    <row r="138" spans="1:24">
      <c r="A138" s="9"/>
      <c r="B138" s="8" t="s">
        <v>26</v>
      </c>
      <c r="C138" s="9"/>
      <c r="D138" s="9"/>
      <c r="E138" s="9"/>
      <c r="F138" s="10">
        <f>SUM(F120:F137)</f>
        <v>4354000</v>
      </c>
      <c r="G138" s="9"/>
      <c r="H138" s="15"/>
      <c r="I138" s="17"/>
    </row>
    <row r="139" spans="1:24">
      <c r="A139" s="9"/>
      <c r="B139" s="9"/>
      <c r="C139" s="9"/>
      <c r="D139" s="9"/>
      <c r="E139" s="9"/>
      <c r="F139" s="10"/>
      <c r="G139" s="17"/>
      <c r="H139" s="15"/>
      <c r="I139" s="17"/>
    </row>
    <row r="140" spans="1:24">
      <c r="A140" s="8" t="s">
        <v>231</v>
      </c>
      <c r="B140" s="8"/>
      <c r="C140" s="9"/>
      <c r="D140" s="9"/>
      <c r="E140" s="9"/>
      <c r="F140" s="10">
        <f>SUM(F113+F118+F138)</f>
        <v>8402000</v>
      </c>
      <c r="G140" s="17"/>
      <c r="H140" s="9"/>
      <c r="I140" s="9"/>
    </row>
    <row r="141" spans="1:24">
      <c r="A141" s="9"/>
      <c r="B141" s="9" t="s">
        <v>27</v>
      </c>
      <c r="C141" s="9"/>
      <c r="D141" s="9"/>
      <c r="E141" s="9"/>
      <c r="F141" s="10">
        <f>SUM(F107)</f>
        <v>1920000</v>
      </c>
      <c r="G141" s="7"/>
      <c r="H141" s="7"/>
      <c r="I141" s="15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</row>
    <row r="142" spans="1:24">
      <c r="A142" s="11"/>
      <c r="B142" s="11" t="s">
        <v>38</v>
      </c>
      <c r="C142" s="11"/>
      <c r="D142" s="9"/>
      <c r="E142" s="9"/>
      <c r="F142" s="10">
        <f>SUM(F140:F141)</f>
        <v>10322000</v>
      </c>
      <c r="G142" s="9"/>
      <c r="H142" s="9"/>
      <c r="I142" s="15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</row>
    <row r="143" spans="1:24">
      <c r="A143" s="9"/>
      <c r="B143" s="9"/>
      <c r="C143" s="9"/>
      <c r="D143" s="9"/>
      <c r="E143" s="9"/>
      <c r="F143" s="10"/>
      <c r="G143" s="9"/>
      <c r="H143" s="9"/>
      <c r="I143" s="15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</row>
    <row r="144" spans="1:24">
      <c r="A144" s="8"/>
      <c r="B144" s="8"/>
      <c r="C144" s="9"/>
      <c r="D144" s="9"/>
      <c r="E144" s="9"/>
      <c r="F144" s="10"/>
      <c r="G144" s="12"/>
      <c r="H144" s="9"/>
      <c r="I144" s="9"/>
    </row>
    <row r="145" spans="1:9">
      <c r="A145" s="15"/>
      <c r="B145" s="15"/>
      <c r="C145" s="15"/>
      <c r="D145" s="15"/>
      <c r="E145" s="15"/>
      <c r="F145" s="18"/>
      <c r="G145" s="22" t="s">
        <v>29</v>
      </c>
      <c r="H145" s="9"/>
      <c r="I145" s="9"/>
    </row>
    <row r="146" spans="1:9" ht="22.5">
      <c r="A146" s="15"/>
      <c r="B146" s="15"/>
      <c r="C146" s="15"/>
      <c r="D146" s="15"/>
      <c r="E146" s="15"/>
      <c r="F146" s="19" t="s">
        <v>229</v>
      </c>
      <c r="G146" s="7"/>
      <c r="H146" s="9"/>
      <c r="I146" s="9"/>
    </row>
    <row r="147" spans="1:9">
      <c r="A147" s="9"/>
      <c r="B147" s="9"/>
      <c r="C147" s="9"/>
      <c r="D147" s="9"/>
      <c r="E147" s="9"/>
      <c r="F147" s="8"/>
      <c r="G147" s="9"/>
      <c r="H147" s="9"/>
      <c r="I147" s="9"/>
    </row>
    <row r="148" spans="1:9">
      <c r="A148" s="9"/>
      <c r="B148" s="9"/>
      <c r="C148" s="9"/>
      <c r="D148" s="9"/>
      <c r="E148" s="9"/>
      <c r="F148" s="8"/>
      <c r="G148" s="9"/>
      <c r="H148" s="9"/>
      <c r="I148" s="9"/>
    </row>
    <row r="149" spans="1:9">
      <c r="A149" s="9"/>
      <c r="B149" s="9" t="s">
        <v>30</v>
      </c>
      <c r="C149" s="9"/>
      <c r="D149" s="9"/>
      <c r="F149" s="10">
        <v>5783000</v>
      </c>
      <c r="G149" s="12"/>
      <c r="H149" s="9"/>
      <c r="I149" s="9"/>
    </row>
    <row r="150" spans="1:9">
      <c r="A150" s="9"/>
      <c r="B150" s="9" t="s">
        <v>39</v>
      </c>
      <c r="C150" s="9"/>
      <c r="D150" s="9"/>
      <c r="F150" s="10">
        <v>1561000</v>
      </c>
      <c r="G150" s="12"/>
      <c r="H150" s="9"/>
      <c r="I150" s="9"/>
    </row>
    <row r="151" spans="1:9">
      <c r="A151" s="9"/>
      <c r="B151" s="9"/>
      <c r="C151" s="9"/>
      <c r="D151" s="9"/>
      <c r="E151" s="9"/>
      <c r="F151" s="8"/>
      <c r="G151" s="9"/>
      <c r="H151" s="9"/>
      <c r="I151" s="9"/>
    </row>
    <row r="152" spans="1:9">
      <c r="A152" s="11" t="s">
        <v>232</v>
      </c>
      <c r="B152" s="11"/>
      <c r="C152" s="11"/>
      <c r="D152" s="9"/>
      <c r="E152" s="9"/>
      <c r="F152" s="10">
        <f>SUM(F149:F150)</f>
        <v>7344000</v>
      </c>
      <c r="G152" s="9"/>
      <c r="H152" s="9"/>
      <c r="I152" s="9"/>
    </row>
    <row r="153" spans="1:9">
      <c r="A153" s="11"/>
      <c r="B153" s="11"/>
      <c r="C153" s="11"/>
      <c r="D153" s="9"/>
      <c r="E153" s="9"/>
      <c r="F153" s="10"/>
      <c r="G153" s="9"/>
      <c r="H153" s="9"/>
      <c r="I153" s="9"/>
    </row>
    <row r="154" spans="1:9">
      <c r="A154" s="9"/>
      <c r="B154" s="9"/>
      <c r="C154" s="9"/>
      <c r="D154" s="9"/>
      <c r="F154" s="10"/>
      <c r="G154" s="12"/>
      <c r="H154" s="9"/>
      <c r="I154" s="9"/>
    </row>
    <row r="155" spans="1:9">
      <c r="A155" s="9"/>
      <c r="B155" s="9" t="s">
        <v>324</v>
      </c>
      <c r="C155" s="9"/>
      <c r="D155" s="9"/>
      <c r="F155" s="10">
        <f>SUM(F140+F87+F45)</f>
        <v>19523000</v>
      </c>
      <c r="G155" s="12"/>
      <c r="H155" s="9"/>
      <c r="I155" s="9"/>
    </row>
    <row r="156" spans="1:9">
      <c r="A156" s="9"/>
      <c r="B156" s="9" t="s">
        <v>325</v>
      </c>
      <c r="C156" s="9"/>
      <c r="D156" s="9"/>
      <c r="E156" s="9"/>
      <c r="F156" s="10">
        <f>SUM(F152+F99+F54)</f>
        <v>11978000</v>
      </c>
      <c r="G156" s="9"/>
      <c r="H156" s="9"/>
      <c r="I156" s="9"/>
    </row>
    <row r="157" spans="1:9">
      <c r="A157" s="11"/>
      <c r="B157" s="11"/>
      <c r="C157" s="11"/>
      <c r="D157" s="9"/>
      <c r="E157" s="9"/>
      <c r="F157" s="10"/>
      <c r="G157" s="9"/>
      <c r="H157" s="12"/>
      <c r="I157" s="9"/>
    </row>
    <row r="158" spans="1:9">
      <c r="A158" s="11"/>
      <c r="B158" s="11" t="s">
        <v>197</v>
      </c>
      <c r="C158" s="11"/>
      <c r="D158" s="9"/>
      <c r="E158" s="9"/>
      <c r="F158" s="10">
        <f>SUM(F156-F155)</f>
        <v>-7545000</v>
      </c>
      <c r="G158" s="9"/>
      <c r="H158" s="9"/>
      <c r="I158" s="9"/>
    </row>
    <row r="159" spans="1:9">
      <c r="A159" s="9"/>
      <c r="B159" s="9"/>
      <c r="C159" s="9"/>
      <c r="D159" s="9"/>
      <c r="E159" s="9"/>
      <c r="F159" s="8"/>
      <c r="G159" s="9"/>
      <c r="H159" s="9"/>
      <c r="I159" s="9"/>
    </row>
    <row r="160" spans="1:9">
      <c r="A160" s="9"/>
      <c r="B160" s="9"/>
      <c r="C160" s="9"/>
      <c r="D160" s="9"/>
      <c r="F160" s="10"/>
      <c r="G160" s="12"/>
      <c r="H160" s="9"/>
      <c r="I160" s="9"/>
    </row>
    <row r="161" spans="1:9">
      <c r="A161" s="9"/>
      <c r="B161" s="9"/>
      <c r="C161" s="9"/>
      <c r="D161" s="9"/>
      <c r="F161" s="10"/>
      <c r="G161" s="12"/>
      <c r="H161" s="9"/>
      <c r="I161" s="9"/>
    </row>
    <row r="162" spans="1:9">
      <c r="A162" s="9"/>
      <c r="B162" s="9"/>
      <c r="C162" s="9"/>
      <c r="D162" s="9"/>
      <c r="E162" s="9"/>
      <c r="F162" s="8"/>
      <c r="G162" s="9"/>
      <c r="H162" s="12"/>
      <c r="I162" s="9"/>
    </row>
    <row r="163" spans="1:9">
      <c r="A163" s="11"/>
      <c r="B163" s="11"/>
      <c r="C163" s="11"/>
      <c r="D163" s="9"/>
      <c r="E163" s="9"/>
      <c r="F163" s="10"/>
      <c r="G163" s="9"/>
      <c r="H163" s="9"/>
      <c r="I163" s="9"/>
    </row>
    <row r="164" spans="1:9">
      <c r="A164" s="11"/>
      <c r="B164" s="11"/>
      <c r="C164" s="11"/>
      <c r="D164" s="9"/>
      <c r="E164" s="9"/>
      <c r="F164" s="10"/>
      <c r="G164" s="9"/>
      <c r="H164" s="9"/>
      <c r="I164" s="9"/>
    </row>
    <row r="165" spans="1:9">
      <c r="A165" s="9"/>
      <c r="B165" s="9"/>
      <c r="C165" s="9"/>
      <c r="D165" s="9"/>
      <c r="E165" s="9"/>
      <c r="F165" s="8"/>
      <c r="G165" s="9"/>
      <c r="H165" s="9"/>
      <c r="I165" s="9"/>
    </row>
    <row r="166" spans="1:9">
      <c r="A166" s="9"/>
      <c r="B166" s="9"/>
      <c r="C166" s="9"/>
      <c r="D166" s="9"/>
      <c r="F166" s="10"/>
      <c r="G166" s="12"/>
      <c r="H166" s="9"/>
      <c r="I166" s="9"/>
    </row>
    <row r="167" spans="1:9">
      <c r="A167" s="9"/>
      <c r="B167" s="9"/>
      <c r="C167" s="9"/>
      <c r="D167" s="9"/>
      <c r="F167" s="10"/>
      <c r="G167" s="12"/>
      <c r="H167" s="9"/>
      <c r="I167" s="9"/>
    </row>
    <row r="168" spans="1:9">
      <c r="A168" s="9"/>
      <c r="B168" s="9"/>
      <c r="C168" s="9"/>
      <c r="D168" s="9"/>
      <c r="E168" s="9"/>
      <c r="F168" s="8"/>
      <c r="G168" s="9"/>
      <c r="H168" s="12"/>
      <c r="I168" s="9"/>
    </row>
    <row r="169" spans="1:9">
      <c r="A169" s="11"/>
      <c r="B169" s="11"/>
      <c r="C169" s="11"/>
      <c r="D169" s="9"/>
      <c r="E169" s="9"/>
      <c r="F169" s="10"/>
      <c r="G169" s="9"/>
      <c r="H169" s="12"/>
      <c r="I169" s="9"/>
    </row>
    <row r="170" spans="1:9">
      <c r="A170" s="11"/>
      <c r="B170" s="11"/>
      <c r="C170" s="11"/>
      <c r="D170" s="9"/>
      <c r="E170" s="9"/>
      <c r="F170" s="10"/>
      <c r="G170" s="9"/>
      <c r="H170" s="9"/>
      <c r="I170" s="9"/>
    </row>
    <row r="171" spans="1:9">
      <c r="A171" s="9"/>
      <c r="B171" s="9"/>
      <c r="C171" s="9"/>
      <c r="D171" s="9"/>
      <c r="E171" s="9"/>
      <c r="F171" s="8"/>
      <c r="G171" s="9"/>
      <c r="H171" s="9"/>
      <c r="I171" s="9"/>
    </row>
    <row r="172" spans="1:9">
      <c r="A172" s="9"/>
      <c r="B172" s="9"/>
      <c r="C172" s="9"/>
      <c r="D172" s="9"/>
      <c r="F172" s="10"/>
      <c r="G172" s="12"/>
      <c r="H172" s="9"/>
      <c r="I172" s="9"/>
    </row>
    <row r="173" spans="1:9">
      <c r="A173" s="9"/>
      <c r="B173" s="9"/>
      <c r="C173" s="9"/>
      <c r="D173" s="9"/>
      <c r="F173" s="10"/>
      <c r="G173" s="12"/>
      <c r="H173" s="9"/>
      <c r="I173" s="9"/>
    </row>
    <row r="174" spans="1:9">
      <c r="A174" s="9"/>
      <c r="B174" s="9"/>
      <c r="C174" s="9"/>
      <c r="D174" s="9"/>
      <c r="E174" s="9"/>
      <c r="F174" s="8"/>
      <c r="G174" s="9"/>
      <c r="H174" s="9"/>
      <c r="I174" s="9"/>
    </row>
    <row r="175" spans="1:9">
      <c r="A175" s="11"/>
      <c r="B175" s="11"/>
      <c r="C175" s="11"/>
      <c r="D175" s="9"/>
      <c r="E175" s="9"/>
      <c r="F175" s="10"/>
      <c r="G175" s="9"/>
      <c r="H175" s="9"/>
      <c r="I175" s="9"/>
    </row>
    <row r="176" spans="1:9">
      <c r="A176" s="11"/>
      <c r="B176" s="11"/>
      <c r="C176" s="11"/>
      <c r="D176" s="9"/>
      <c r="E176" s="9"/>
      <c r="F176" s="10"/>
      <c r="G176" s="9"/>
      <c r="H176" s="9"/>
      <c r="I176" s="9"/>
    </row>
    <row r="177" spans="1:9">
      <c r="A177" s="9"/>
      <c r="B177" s="9"/>
      <c r="C177" s="9"/>
      <c r="D177" s="9"/>
      <c r="E177" s="9"/>
      <c r="F177" s="8"/>
      <c r="G177" s="4"/>
      <c r="H177" s="22"/>
      <c r="I177" s="9"/>
    </row>
    <row r="178" spans="1:9">
      <c r="A178" s="9"/>
      <c r="B178" s="9"/>
      <c r="C178" s="9"/>
      <c r="D178" s="9"/>
      <c r="F178" s="19"/>
      <c r="G178" s="12"/>
      <c r="H178" s="17"/>
      <c r="I178" s="9"/>
    </row>
    <row r="179" spans="1:9">
      <c r="A179" s="8"/>
      <c r="B179" s="8"/>
      <c r="C179" s="8"/>
      <c r="D179" s="8"/>
      <c r="E179" s="9"/>
      <c r="F179" s="10"/>
      <c r="G179" s="12"/>
      <c r="H179" s="17"/>
      <c r="I179" s="9"/>
    </row>
    <row r="180" spans="1:9">
      <c r="A180" s="9"/>
      <c r="B180" s="9"/>
      <c r="C180" s="9"/>
      <c r="D180" s="9"/>
      <c r="F180" s="10"/>
      <c r="G180" s="9"/>
      <c r="H180" s="7"/>
      <c r="I180" s="9"/>
    </row>
    <row r="181" spans="1:9">
      <c r="A181" s="9"/>
      <c r="B181" s="9"/>
      <c r="C181" s="9"/>
      <c r="D181" s="9"/>
      <c r="F181" s="10"/>
      <c r="G181" s="9"/>
      <c r="H181" s="7"/>
      <c r="I181" s="9"/>
    </row>
    <row r="182" spans="1:9">
      <c r="A182" s="9"/>
      <c r="B182" s="9"/>
      <c r="C182" s="9"/>
      <c r="D182" s="9"/>
      <c r="E182" s="9"/>
      <c r="F182" s="27"/>
      <c r="G182" s="9"/>
      <c r="H182" s="7"/>
      <c r="I182" s="9"/>
    </row>
    <row r="183" spans="1:9">
      <c r="A183" s="9"/>
      <c r="B183" s="9"/>
      <c r="C183" s="9"/>
      <c r="D183" s="9"/>
      <c r="E183" s="9"/>
      <c r="F183" s="10"/>
      <c r="G183" s="9"/>
      <c r="H183" s="7"/>
      <c r="I183" s="9"/>
    </row>
    <row r="184" spans="1:9">
      <c r="A184" s="9"/>
      <c r="B184" s="9"/>
      <c r="C184" s="9"/>
      <c r="D184" s="9"/>
      <c r="F184" s="10"/>
      <c r="G184" s="9"/>
      <c r="H184" s="7"/>
      <c r="I184" s="9"/>
    </row>
    <row r="185" spans="1:9">
      <c r="A185" s="9"/>
      <c r="B185" s="9"/>
      <c r="C185" s="9"/>
      <c r="D185" s="9"/>
      <c r="F185" s="10"/>
      <c r="G185" s="9"/>
      <c r="H185" s="9"/>
      <c r="I185" s="9"/>
    </row>
    <row r="186" spans="1:9">
      <c r="A186" s="9"/>
      <c r="B186" s="9"/>
      <c r="C186" s="9"/>
      <c r="D186" s="9"/>
      <c r="F186" s="10"/>
      <c r="G186" s="10"/>
      <c r="H186" s="9"/>
      <c r="I186" s="9"/>
    </row>
    <row r="187" spans="1:9">
      <c r="A187" s="9"/>
      <c r="B187" s="9"/>
      <c r="C187" s="9"/>
      <c r="D187" s="9"/>
      <c r="F187" s="10"/>
      <c r="G187" s="10"/>
      <c r="H187" s="12"/>
      <c r="I187" s="9"/>
    </row>
    <row r="188" spans="1:9">
      <c r="A188" s="9"/>
      <c r="B188" s="9"/>
      <c r="C188" s="9"/>
      <c r="D188" s="9"/>
      <c r="E188" s="8"/>
      <c r="F188" s="10"/>
      <c r="G188" s="10"/>
      <c r="H188" s="12"/>
      <c r="I188" s="9"/>
    </row>
    <row r="189" spans="1:9">
      <c r="A189" s="9"/>
      <c r="B189" s="8"/>
      <c r="C189" s="9"/>
      <c r="D189" s="9"/>
      <c r="F189" s="34"/>
      <c r="G189" s="9"/>
      <c r="H189" s="9"/>
      <c r="I189" s="9"/>
    </row>
    <row r="190" spans="1:9">
      <c r="A190" s="9"/>
      <c r="B190" s="9"/>
      <c r="C190" s="9"/>
      <c r="D190" s="9"/>
      <c r="F190" s="10"/>
      <c r="G190" s="9"/>
      <c r="H190" s="9"/>
      <c r="I190" s="9"/>
    </row>
    <row r="191" spans="1:9">
      <c r="A191" s="9"/>
      <c r="B191" s="9"/>
      <c r="C191" s="9"/>
      <c r="D191" s="9"/>
      <c r="F191" s="10"/>
      <c r="G191" s="9"/>
      <c r="H191" s="9"/>
      <c r="I191" s="9"/>
    </row>
    <row r="192" spans="1:9">
      <c r="A192" s="9"/>
      <c r="B192" s="9"/>
      <c r="C192" s="9"/>
      <c r="D192" s="9"/>
      <c r="F192" s="10"/>
      <c r="G192" s="9"/>
      <c r="H192" s="9"/>
      <c r="I192" s="9"/>
    </row>
    <row r="193" spans="1:24">
      <c r="A193" s="9"/>
      <c r="B193" s="9"/>
      <c r="C193" s="9"/>
      <c r="D193" s="9"/>
      <c r="F193" s="10"/>
      <c r="G193" s="22"/>
      <c r="H193" s="12"/>
      <c r="I193" s="9"/>
    </row>
    <row r="194" spans="1:24">
      <c r="A194" s="9"/>
      <c r="B194" s="8"/>
      <c r="C194" s="9"/>
      <c r="D194" s="9"/>
      <c r="F194" s="10"/>
      <c r="G194" s="17"/>
      <c r="H194" s="12"/>
      <c r="I194" s="9"/>
    </row>
    <row r="195" spans="1:24">
      <c r="A195" s="9"/>
      <c r="B195" s="9"/>
      <c r="C195" s="9"/>
      <c r="D195" s="9"/>
      <c r="F195" s="10"/>
      <c r="G195" s="17"/>
      <c r="H195" s="9"/>
      <c r="I195" s="9"/>
    </row>
    <row r="196" spans="1:24">
      <c r="A196" s="9"/>
      <c r="B196" s="9"/>
      <c r="C196" s="9"/>
      <c r="D196" s="9"/>
      <c r="F196" s="10"/>
      <c r="G196" s="7"/>
      <c r="H196" s="9"/>
      <c r="I196" s="9"/>
    </row>
    <row r="197" spans="1:24">
      <c r="A197" s="9"/>
      <c r="B197" s="9"/>
      <c r="C197" s="9"/>
      <c r="D197" s="9"/>
      <c r="F197" s="10"/>
      <c r="G197" s="9"/>
      <c r="H197" s="9"/>
      <c r="I197" s="9"/>
    </row>
    <row r="198" spans="1:24">
      <c r="A198" s="9"/>
      <c r="B198" s="9"/>
      <c r="C198" s="9"/>
      <c r="D198" s="9"/>
      <c r="F198" s="10"/>
      <c r="G198" s="9"/>
      <c r="H198" s="15"/>
      <c r="I198" s="9"/>
    </row>
    <row r="199" spans="1:24">
      <c r="A199" s="9"/>
      <c r="B199" s="9"/>
      <c r="C199" s="9"/>
      <c r="D199" s="9"/>
      <c r="F199" s="10"/>
      <c r="G199" s="12"/>
      <c r="H199" s="9"/>
      <c r="I199" s="9"/>
    </row>
    <row r="200" spans="1:24">
      <c r="A200" s="9"/>
      <c r="B200" s="9"/>
      <c r="C200" s="9"/>
      <c r="D200" s="9"/>
      <c r="E200" s="9"/>
      <c r="F200" s="8"/>
      <c r="G200" s="12"/>
      <c r="H200" s="9"/>
      <c r="I200" s="9"/>
    </row>
    <row r="201" spans="1:24">
      <c r="A201" s="9"/>
      <c r="B201" s="9"/>
      <c r="C201" s="9"/>
      <c r="D201" s="9"/>
      <c r="E201" s="9"/>
      <c r="F201" s="10"/>
      <c r="G201" s="9"/>
      <c r="H201" s="9"/>
      <c r="I201" s="9"/>
    </row>
    <row r="202" spans="1:24">
      <c r="A202" s="9"/>
      <c r="B202" s="9"/>
      <c r="C202" s="9"/>
      <c r="D202" s="9"/>
      <c r="E202" s="9"/>
      <c r="F202" s="10"/>
      <c r="G202" s="9"/>
      <c r="H202" s="9"/>
      <c r="I202" s="9"/>
    </row>
    <row r="203" spans="1:24">
      <c r="A203" s="9"/>
      <c r="B203" s="9"/>
      <c r="C203" s="9"/>
      <c r="D203" s="9"/>
      <c r="E203" s="9"/>
      <c r="F203" s="10"/>
      <c r="G203" s="9"/>
      <c r="H203" s="9"/>
      <c r="I203" s="9"/>
    </row>
    <row r="204" spans="1:24">
      <c r="A204" s="9"/>
      <c r="B204" s="9"/>
      <c r="C204" s="9"/>
      <c r="D204" s="9"/>
      <c r="E204" s="9"/>
      <c r="F204" s="10"/>
      <c r="G204" s="17"/>
      <c r="H204" s="22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</row>
    <row r="205" spans="1:24">
      <c r="A205" s="9"/>
      <c r="B205" s="9"/>
      <c r="C205" s="9"/>
      <c r="D205" s="9"/>
      <c r="E205" s="9"/>
      <c r="F205" s="10"/>
      <c r="G205" s="17"/>
      <c r="H205" s="17"/>
      <c r="I205" s="7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</row>
    <row r="206" spans="1:24">
      <c r="A206" s="9"/>
      <c r="B206" s="9"/>
      <c r="C206" s="9"/>
      <c r="D206" s="9"/>
      <c r="E206" s="9"/>
      <c r="F206" s="10"/>
      <c r="G206" s="7"/>
      <c r="H206" s="17"/>
      <c r="I206" s="7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</row>
    <row r="207" spans="1:24">
      <c r="A207" s="9"/>
      <c r="B207" s="9"/>
      <c r="C207" s="9"/>
      <c r="D207" s="9"/>
      <c r="E207" s="9"/>
      <c r="F207" s="10"/>
      <c r="G207" s="9"/>
      <c r="H207" s="7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</row>
    <row r="208" spans="1:24">
      <c r="A208" s="9"/>
      <c r="B208" s="9"/>
      <c r="C208" s="9"/>
      <c r="D208" s="9"/>
      <c r="E208" s="9"/>
      <c r="F208" s="10"/>
      <c r="G208" s="9"/>
      <c r="H208" s="9"/>
      <c r="I208" s="9"/>
    </row>
    <row r="209" spans="1:9">
      <c r="A209" s="9"/>
      <c r="B209" s="9"/>
      <c r="C209" s="9"/>
      <c r="D209" s="9"/>
      <c r="E209" s="9"/>
      <c r="F209" s="10"/>
      <c r="G209" s="12"/>
      <c r="H209" s="9"/>
      <c r="I209" s="12"/>
    </row>
    <row r="210" spans="1:9">
      <c r="A210" s="9"/>
      <c r="B210" s="9"/>
      <c r="C210" s="9"/>
      <c r="D210" s="9"/>
      <c r="E210" s="9"/>
      <c r="F210" s="10"/>
      <c r="G210" s="12"/>
      <c r="H210" s="12"/>
      <c r="I210" s="12"/>
    </row>
    <row r="211" spans="1:9">
      <c r="A211" s="9"/>
      <c r="B211" s="9"/>
      <c r="C211" s="9"/>
      <c r="D211" s="9"/>
      <c r="E211" s="9"/>
      <c r="F211" s="10"/>
      <c r="G211" s="9"/>
      <c r="H211" s="12"/>
      <c r="I211" s="9"/>
    </row>
    <row r="212" spans="1:9">
      <c r="A212" s="9"/>
      <c r="B212" s="9"/>
      <c r="C212" s="9"/>
      <c r="D212" s="9"/>
      <c r="E212" s="9"/>
      <c r="F212" s="10"/>
      <c r="G212" s="22"/>
      <c r="H212" s="12"/>
      <c r="I212" s="12"/>
    </row>
    <row r="213" spans="1:9">
      <c r="A213" s="9"/>
      <c r="B213" s="9"/>
      <c r="C213" s="9"/>
      <c r="D213" s="9"/>
      <c r="E213" s="9"/>
      <c r="F213" s="10"/>
      <c r="G213" s="17"/>
      <c r="H213" s="12"/>
      <c r="I213" s="9"/>
    </row>
    <row r="214" spans="1:9">
      <c r="A214" s="9"/>
      <c r="B214" s="9"/>
      <c r="C214" s="9"/>
      <c r="D214" s="9"/>
      <c r="E214" s="9"/>
      <c r="F214" s="10"/>
      <c r="G214" s="17"/>
      <c r="H214" s="9"/>
      <c r="I214" s="9"/>
    </row>
    <row r="215" spans="1:9">
      <c r="A215" s="9"/>
      <c r="B215" s="8"/>
      <c r="C215" s="9"/>
      <c r="D215" s="9"/>
      <c r="E215" s="9"/>
      <c r="F215" s="10"/>
      <c r="G215" s="7"/>
      <c r="H215" s="9"/>
      <c r="I215" s="9"/>
    </row>
    <row r="216" spans="1:9">
      <c r="A216" s="9"/>
      <c r="B216" s="9"/>
      <c r="C216" s="9"/>
      <c r="D216" s="9"/>
      <c r="E216" s="9"/>
      <c r="F216" s="10"/>
      <c r="G216" s="9"/>
      <c r="H216" s="9"/>
      <c r="I216" s="9"/>
    </row>
    <row r="217" spans="1:9">
      <c r="A217" s="8"/>
      <c r="B217" s="8"/>
      <c r="C217" s="9"/>
      <c r="D217" s="9"/>
      <c r="E217" s="9"/>
      <c r="F217" s="10"/>
      <c r="G217" s="9"/>
      <c r="H217" s="15"/>
      <c r="I217" s="9"/>
    </row>
    <row r="218" spans="1:9">
      <c r="A218" s="9"/>
      <c r="B218" s="9"/>
      <c r="C218" s="9"/>
      <c r="D218" s="9"/>
      <c r="E218" s="9"/>
      <c r="F218" s="10"/>
      <c r="G218" s="12"/>
      <c r="H218" s="9"/>
      <c r="I218" s="9"/>
    </row>
    <row r="219" spans="1:9">
      <c r="A219" s="11"/>
      <c r="B219" s="11"/>
      <c r="C219" s="11"/>
      <c r="D219" s="9"/>
      <c r="E219" s="9"/>
      <c r="F219" s="10"/>
      <c r="G219" s="22"/>
      <c r="H219" s="12"/>
      <c r="I219" s="9"/>
    </row>
    <row r="220" spans="1:9">
      <c r="A220" s="9"/>
      <c r="B220" s="8"/>
      <c r="C220" s="9"/>
      <c r="D220" s="9"/>
      <c r="E220" s="9"/>
      <c r="F220" s="10"/>
      <c r="G220" s="17"/>
      <c r="H220" s="12"/>
      <c r="I220" s="9"/>
    </row>
    <row r="221" spans="1:9">
      <c r="A221" s="15"/>
      <c r="B221" s="15"/>
      <c r="C221" s="15"/>
      <c r="D221" s="15"/>
      <c r="E221" s="15"/>
      <c r="F221" s="18"/>
      <c r="G221" s="17"/>
      <c r="H221" s="9"/>
      <c r="I221" s="9"/>
    </row>
    <row r="222" spans="1:9">
      <c r="A222" s="15"/>
      <c r="B222" s="15"/>
      <c r="C222" s="15"/>
      <c r="D222" s="15"/>
      <c r="E222" s="15"/>
      <c r="F222" s="19"/>
      <c r="G222" s="7"/>
      <c r="H222" s="9"/>
      <c r="I222" s="9"/>
    </row>
    <row r="223" spans="1:9">
      <c r="A223" s="9"/>
      <c r="B223" s="9"/>
      <c r="C223" s="9"/>
      <c r="D223" s="9"/>
      <c r="E223" s="9"/>
      <c r="F223" s="8"/>
      <c r="G223" s="9"/>
      <c r="H223" s="9"/>
      <c r="I223" s="9"/>
    </row>
    <row r="224" spans="1:9">
      <c r="A224" s="9"/>
      <c r="B224" s="9"/>
      <c r="C224" s="9"/>
      <c r="D224" s="9"/>
      <c r="E224" s="9"/>
      <c r="F224" s="8"/>
      <c r="G224" s="9"/>
      <c r="H224" s="15"/>
      <c r="I224" s="9"/>
    </row>
    <row r="225" spans="1:9">
      <c r="A225" s="9"/>
      <c r="B225" s="9"/>
      <c r="C225" s="9"/>
      <c r="D225" s="9"/>
      <c r="F225" s="10"/>
      <c r="G225" s="12"/>
      <c r="H225" s="9"/>
      <c r="I225" s="9"/>
    </row>
    <row r="226" spans="1:9">
      <c r="A226" s="9"/>
      <c r="B226" s="9"/>
      <c r="C226" s="9"/>
      <c r="D226" s="9"/>
      <c r="F226" s="10"/>
      <c r="G226" s="12"/>
      <c r="H226" s="9"/>
      <c r="I226" s="9"/>
    </row>
    <row r="227" spans="1:9">
      <c r="A227" s="9"/>
      <c r="B227" s="9"/>
      <c r="C227" s="9"/>
      <c r="D227" s="9"/>
      <c r="E227" s="9"/>
      <c r="F227" s="8"/>
      <c r="G227" s="9"/>
      <c r="H227" s="9"/>
      <c r="I227" s="9"/>
    </row>
    <row r="228" spans="1:9">
      <c r="A228" s="11"/>
      <c r="B228" s="11"/>
      <c r="C228" s="11"/>
      <c r="D228" s="9"/>
      <c r="E228" s="9"/>
      <c r="F228" s="10"/>
      <c r="G228" s="9"/>
      <c r="H228" s="9"/>
      <c r="I228" s="9"/>
    </row>
    <row r="229" spans="1:9">
      <c r="A229" s="11"/>
      <c r="B229" s="11"/>
      <c r="C229" s="11"/>
      <c r="D229" s="9"/>
      <c r="E229" s="9"/>
      <c r="F229" s="10"/>
      <c r="G229" s="9"/>
      <c r="H229" s="9"/>
      <c r="I229" s="9"/>
    </row>
    <row r="230" spans="1:9">
      <c r="A230" s="9"/>
      <c r="B230" s="9"/>
      <c r="C230" s="9"/>
      <c r="D230" s="9"/>
      <c r="E230" s="9"/>
      <c r="F230" s="8"/>
      <c r="G230" s="9"/>
      <c r="H230" s="9"/>
      <c r="I230" s="9"/>
    </row>
    <row r="231" spans="1:9">
      <c r="A231" s="9"/>
      <c r="B231" s="9"/>
      <c r="C231" s="9"/>
      <c r="D231" s="9"/>
      <c r="E231" s="9"/>
      <c r="F231" s="9"/>
      <c r="G231" s="9"/>
      <c r="H231" s="9"/>
      <c r="I231" s="9"/>
    </row>
    <row r="232" spans="1:9">
      <c r="A232" s="9"/>
      <c r="B232" s="9"/>
      <c r="C232" s="9"/>
      <c r="D232" s="9"/>
      <c r="F232" s="10"/>
      <c r="G232" s="12"/>
      <c r="H232" s="9"/>
      <c r="I232" s="9"/>
    </row>
    <row r="233" spans="1:9">
      <c r="A233" s="9"/>
      <c r="B233" s="9"/>
      <c r="C233" s="9"/>
      <c r="D233" s="9"/>
      <c r="F233" s="10"/>
      <c r="G233" s="12"/>
      <c r="H233" s="9"/>
      <c r="I233" s="9"/>
    </row>
    <row r="234" spans="1:9">
      <c r="A234" s="9"/>
      <c r="B234" s="9"/>
      <c r="C234" s="9"/>
      <c r="D234" s="9"/>
      <c r="E234" s="9"/>
      <c r="F234" s="8"/>
      <c r="G234" s="9"/>
      <c r="H234" s="9"/>
      <c r="I234" s="9"/>
    </row>
    <row r="235" spans="1:9">
      <c r="A235" s="11"/>
      <c r="B235" s="11"/>
      <c r="C235" s="11"/>
      <c r="D235" s="9"/>
      <c r="E235" s="9"/>
      <c r="F235" s="10"/>
      <c r="G235" s="9"/>
      <c r="H235" s="9"/>
      <c r="I235" s="9"/>
    </row>
    <row r="236" spans="1:9">
      <c r="A236" s="11"/>
      <c r="B236" s="11"/>
      <c r="C236" s="11"/>
      <c r="D236" s="9"/>
      <c r="E236" s="9"/>
      <c r="F236" s="10"/>
      <c r="G236" s="9"/>
      <c r="H236" s="9"/>
      <c r="I236" s="9"/>
    </row>
    <row r="237" spans="1:9">
      <c r="A237" s="9"/>
      <c r="B237" s="9"/>
      <c r="C237" s="9"/>
      <c r="D237" s="9"/>
      <c r="E237" s="9"/>
      <c r="F237" s="8"/>
      <c r="G237" s="9"/>
      <c r="H237" s="9"/>
      <c r="I237" s="9"/>
    </row>
    <row r="238" spans="1:9">
      <c r="A238" s="9"/>
      <c r="B238" s="9"/>
      <c r="C238" s="9"/>
      <c r="D238" s="9"/>
      <c r="E238" s="9"/>
      <c r="F238" s="9"/>
      <c r="G238" s="9"/>
      <c r="H238" s="9"/>
      <c r="I238" s="9"/>
    </row>
    <row r="239" spans="1:9" s="9" customFormat="1" ht="11.25"/>
    <row r="240" spans="1:9" s="9" customFormat="1" ht="11.25"/>
    <row r="241" spans="1:9" s="9" customFormat="1" ht="11.25"/>
    <row r="242" spans="1:9">
      <c r="A242" s="9"/>
      <c r="B242" s="9"/>
      <c r="C242" s="9"/>
      <c r="D242" s="9"/>
      <c r="E242" s="9"/>
      <c r="F242" s="9"/>
      <c r="G242" s="9"/>
      <c r="H242" s="9"/>
      <c r="I242" s="9"/>
    </row>
    <row r="243" spans="1:9">
      <c r="A243" s="9"/>
      <c r="B243" s="9"/>
      <c r="C243" s="9"/>
      <c r="D243" s="9"/>
      <c r="E243" s="9"/>
      <c r="F243" s="9"/>
      <c r="G243" s="9"/>
      <c r="H243" s="9"/>
      <c r="I243" s="9"/>
    </row>
    <row r="244" spans="1:9">
      <c r="A244" s="9"/>
      <c r="B244" s="9"/>
      <c r="C244" s="9"/>
      <c r="D244" s="9"/>
      <c r="E244" s="9"/>
      <c r="F244" s="9"/>
      <c r="G244" s="9"/>
      <c r="H244" s="9"/>
      <c r="I244" s="9"/>
    </row>
    <row r="245" spans="1:9">
      <c r="A245" s="9"/>
      <c r="B245" s="9"/>
      <c r="C245" s="9"/>
      <c r="D245" s="9"/>
      <c r="E245" s="9"/>
      <c r="F245" s="9"/>
      <c r="G245" s="9"/>
      <c r="H245" s="9"/>
      <c r="I245" s="9"/>
    </row>
    <row r="246" spans="1:9">
      <c r="A246" s="9"/>
      <c r="B246" s="9"/>
      <c r="C246" s="9"/>
      <c r="D246" s="9"/>
      <c r="E246" s="9"/>
      <c r="F246" s="9"/>
      <c r="G246" s="9"/>
      <c r="H246" s="9"/>
      <c r="I246" s="9"/>
    </row>
    <row r="247" spans="1:9">
      <c r="A247" s="9"/>
      <c r="B247" s="9"/>
      <c r="C247" s="9"/>
      <c r="D247" s="9"/>
      <c r="E247" s="9"/>
      <c r="F247" s="9"/>
      <c r="G247" s="9"/>
      <c r="H247" s="9"/>
      <c r="I247" s="9"/>
    </row>
    <row r="248" spans="1:9">
      <c r="A248" s="9"/>
      <c r="B248" s="9"/>
      <c r="C248" s="9"/>
      <c r="D248" s="9"/>
      <c r="E248" s="9"/>
      <c r="F248" s="9"/>
      <c r="G248" s="9"/>
      <c r="H248" s="9"/>
      <c r="I248" s="9"/>
    </row>
    <row r="249" spans="1:9">
      <c r="A249" s="9"/>
      <c r="B249" s="9"/>
      <c r="C249" s="9"/>
      <c r="D249" s="9"/>
      <c r="E249" s="9"/>
      <c r="F249" s="9"/>
      <c r="G249" s="9"/>
      <c r="H249" s="9"/>
      <c r="I249" s="9"/>
    </row>
    <row r="250" spans="1:9">
      <c r="A250" s="9"/>
      <c r="B250" s="9"/>
      <c r="C250" s="9"/>
      <c r="D250" s="9"/>
      <c r="E250" s="9"/>
      <c r="F250" s="9"/>
      <c r="G250" s="9"/>
      <c r="H250" s="9"/>
      <c r="I250" s="9"/>
    </row>
    <row r="251" spans="1:9">
      <c r="A251" s="9"/>
      <c r="B251" s="9"/>
      <c r="C251" s="9"/>
      <c r="D251" s="9"/>
      <c r="E251" s="9"/>
      <c r="F251" s="9"/>
      <c r="G251" s="9"/>
      <c r="H251" s="9"/>
      <c r="I251" s="9"/>
    </row>
    <row r="252" spans="1:9">
      <c r="A252" s="9"/>
      <c r="B252" s="9"/>
      <c r="C252" s="9"/>
      <c r="D252" s="9"/>
      <c r="E252" s="9"/>
      <c r="F252" s="9"/>
      <c r="G252" s="9"/>
      <c r="H252" s="9"/>
      <c r="I252" s="9"/>
    </row>
    <row r="253" spans="1:9">
      <c r="A253" s="9"/>
      <c r="B253" s="9"/>
      <c r="C253" s="9"/>
      <c r="D253" s="9"/>
      <c r="E253" s="9"/>
      <c r="F253" s="9"/>
      <c r="G253" s="9"/>
      <c r="H253" s="9"/>
      <c r="I253" s="9"/>
    </row>
    <row r="254" spans="1:9">
      <c r="A254" s="9"/>
      <c r="B254" s="9"/>
      <c r="C254" s="9"/>
      <c r="D254" s="9"/>
      <c r="E254" s="9"/>
      <c r="F254" s="9"/>
      <c r="G254" s="9"/>
      <c r="H254" s="9"/>
      <c r="I254" s="9"/>
    </row>
    <row r="255" spans="1:9">
      <c r="A255" s="9"/>
      <c r="B255" s="9"/>
      <c r="C255" s="9"/>
      <c r="D255" s="9"/>
      <c r="E255" s="9"/>
      <c r="F255" s="9"/>
      <c r="G255" s="9"/>
      <c r="H255" s="9"/>
      <c r="I255" s="9"/>
    </row>
    <row r="256" spans="1:9">
      <c r="A256" s="9"/>
      <c r="B256" s="9"/>
      <c r="C256" s="9"/>
      <c r="D256" s="9"/>
      <c r="E256" s="9"/>
      <c r="F256" s="9"/>
      <c r="G256" s="9"/>
      <c r="H256" s="9"/>
      <c r="I256" s="9"/>
    </row>
    <row r="257" spans="1:9">
      <c r="A257" s="9"/>
      <c r="B257" s="9"/>
      <c r="C257" s="9"/>
      <c r="D257" s="9"/>
      <c r="E257" s="9"/>
      <c r="F257" s="9"/>
      <c r="G257" s="9"/>
      <c r="H257" s="9"/>
      <c r="I257" s="9"/>
    </row>
    <row r="258" spans="1:9">
      <c r="A258" s="9"/>
      <c r="B258" s="9"/>
      <c r="C258" s="9"/>
      <c r="D258" s="9"/>
      <c r="E258" s="9"/>
      <c r="F258" s="9"/>
      <c r="G258" s="9"/>
      <c r="H258" s="9"/>
      <c r="I258" s="9"/>
    </row>
    <row r="259" spans="1:9">
      <c r="A259" s="9"/>
      <c r="B259" s="9"/>
      <c r="C259" s="9"/>
      <c r="D259" s="9"/>
      <c r="E259" s="9"/>
      <c r="F259" s="9"/>
      <c r="G259" s="9"/>
      <c r="H259" s="9"/>
      <c r="I259" s="9"/>
    </row>
    <row r="260" spans="1:9">
      <c r="A260" s="9"/>
      <c r="B260" s="9"/>
      <c r="C260" s="9"/>
      <c r="D260" s="9"/>
      <c r="E260" s="9"/>
      <c r="F260" s="9"/>
      <c r="G260" s="9"/>
      <c r="H260" s="9"/>
      <c r="I260" s="9"/>
    </row>
    <row r="261" spans="1:9">
      <c r="A261" s="9"/>
      <c r="B261" s="9"/>
      <c r="C261" s="9"/>
      <c r="D261" s="9"/>
      <c r="E261" s="9"/>
      <c r="F261" s="9"/>
      <c r="G261" s="9"/>
      <c r="H261" s="9"/>
      <c r="I261" s="9"/>
    </row>
    <row r="262" spans="1:9">
      <c r="A262" s="9"/>
      <c r="B262" s="9"/>
      <c r="C262" s="9"/>
      <c r="D262" s="9"/>
      <c r="E262" s="9"/>
      <c r="F262" s="9"/>
      <c r="G262" s="9"/>
      <c r="H262" s="9"/>
      <c r="I262" s="9"/>
    </row>
    <row r="263" spans="1:9">
      <c r="A263" s="9"/>
      <c r="B263" s="9"/>
      <c r="C263" s="9"/>
      <c r="D263" s="9"/>
      <c r="E263" s="9"/>
      <c r="F263" s="9"/>
      <c r="G263" s="9"/>
      <c r="H263" s="9"/>
      <c r="I263" s="9"/>
    </row>
    <row r="264" spans="1:9">
      <c r="A264" s="9"/>
      <c r="B264" s="9"/>
      <c r="C264" s="9"/>
      <c r="D264" s="9"/>
      <c r="E264" s="9"/>
      <c r="F264" s="9"/>
      <c r="G264" s="9"/>
      <c r="H264" s="9"/>
      <c r="I264" s="9"/>
    </row>
    <row r="265" spans="1:9">
      <c r="A265" s="9"/>
      <c r="B265" s="9"/>
      <c r="C265" s="9"/>
      <c r="D265" s="9"/>
      <c r="E265" s="9"/>
      <c r="F265" s="9"/>
      <c r="G265" s="9"/>
      <c r="H265" s="9"/>
      <c r="I265" s="9"/>
    </row>
    <row r="266" spans="1:9">
      <c r="A266" s="9"/>
      <c r="B266" s="9"/>
      <c r="C266" s="9"/>
      <c r="D266" s="9"/>
      <c r="E266" s="9"/>
      <c r="F266" s="9"/>
      <c r="G266" s="9"/>
      <c r="H266" s="9"/>
      <c r="I266" s="9"/>
    </row>
    <row r="267" spans="1:9">
      <c r="A267" s="9"/>
      <c r="B267" s="9"/>
      <c r="C267" s="9"/>
      <c r="D267" s="9"/>
      <c r="E267" s="9"/>
      <c r="F267" s="9"/>
      <c r="G267" s="9"/>
      <c r="H267" s="9"/>
      <c r="I267" s="9"/>
    </row>
    <row r="268" spans="1:9">
      <c r="A268" s="9"/>
      <c r="B268" s="9"/>
      <c r="C268" s="9"/>
      <c r="D268" s="9"/>
      <c r="E268" s="9"/>
      <c r="F268" s="9"/>
      <c r="G268" s="9"/>
      <c r="H268" s="9"/>
      <c r="I268" s="9"/>
    </row>
    <row r="269" spans="1:9">
      <c r="A269" s="9"/>
      <c r="B269" s="9"/>
      <c r="C269" s="9"/>
      <c r="D269" s="9"/>
      <c r="E269" s="9"/>
      <c r="F269" s="9"/>
      <c r="G269" s="9"/>
      <c r="H269" s="9"/>
      <c r="I269" s="9"/>
    </row>
    <row r="270" spans="1:9">
      <c r="A270" s="9"/>
      <c r="B270" s="9"/>
      <c r="C270" s="9"/>
      <c r="D270" s="9"/>
      <c r="E270" s="9"/>
      <c r="F270" s="9"/>
      <c r="G270" s="9"/>
      <c r="H270" s="9"/>
      <c r="I270" s="9"/>
    </row>
    <row r="271" spans="1:9">
      <c r="A271" s="9"/>
      <c r="B271" s="9"/>
      <c r="C271" s="9"/>
      <c r="D271" s="9"/>
      <c r="E271" s="9"/>
      <c r="F271" s="9"/>
      <c r="G271" s="9"/>
      <c r="H271" s="9"/>
      <c r="I271" s="9"/>
    </row>
    <row r="272" spans="1:9">
      <c r="A272" s="9"/>
      <c r="B272" s="9"/>
      <c r="C272" s="9"/>
      <c r="D272" s="9"/>
      <c r="E272" s="9"/>
      <c r="F272" s="9"/>
      <c r="G272" s="9"/>
      <c r="H272" s="9"/>
      <c r="I272" s="9"/>
    </row>
    <row r="273" spans="1:9">
      <c r="A273" s="9"/>
      <c r="B273" s="9"/>
      <c r="C273" s="9"/>
      <c r="D273" s="9"/>
      <c r="E273" s="9"/>
      <c r="F273" s="9"/>
      <c r="G273" s="9"/>
      <c r="H273" s="9"/>
      <c r="I273" s="9"/>
    </row>
    <row r="274" spans="1:9">
      <c r="A274" s="9"/>
      <c r="B274" s="9"/>
      <c r="C274" s="9"/>
      <c r="D274" s="9"/>
      <c r="E274" s="9"/>
      <c r="F274" s="9"/>
      <c r="G274" s="9"/>
      <c r="H274" s="9"/>
      <c r="I274" s="9"/>
    </row>
    <row r="275" spans="1:9">
      <c r="A275" s="9"/>
      <c r="B275" s="9"/>
      <c r="C275" s="9"/>
      <c r="D275" s="9"/>
      <c r="E275" s="9"/>
      <c r="F275" s="9"/>
      <c r="G275" s="9"/>
      <c r="H275" s="9"/>
      <c r="I275" s="9"/>
    </row>
    <row r="276" spans="1:9">
      <c r="A276" s="9"/>
      <c r="B276" s="9"/>
      <c r="C276" s="9"/>
      <c r="D276" s="9"/>
      <c r="E276" s="9"/>
      <c r="F276" s="9"/>
      <c r="G276" s="9"/>
      <c r="H276" s="9"/>
      <c r="I276" s="9"/>
    </row>
    <row r="277" spans="1:9">
      <c r="A277" s="9"/>
      <c r="B277" s="9"/>
      <c r="C277" s="9"/>
      <c r="D277" s="9"/>
      <c r="E277" s="9"/>
      <c r="F277" s="9"/>
      <c r="G277" s="9"/>
      <c r="H277" s="9"/>
      <c r="I277" s="9"/>
    </row>
    <row r="278" spans="1:9">
      <c r="A278" s="9"/>
      <c r="B278" s="9"/>
      <c r="C278" s="9"/>
      <c r="D278" s="9"/>
      <c r="E278" s="9"/>
      <c r="F278" s="9"/>
      <c r="G278" s="9"/>
      <c r="H278" s="9"/>
      <c r="I278" s="9"/>
    </row>
    <row r="279" spans="1:9">
      <c r="A279" s="9"/>
      <c r="B279" s="9"/>
      <c r="C279" s="9"/>
      <c r="D279" s="9"/>
      <c r="E279" s="9"/>
      <c r="F279" s="9"/>
      <c r="G279" s="9"/>
      <c r="H279" s="9"/>
      <c r="I279" s="9"/>
    </row>
    <row r="280" spans="1:9">
      <c r="A280" s="9"/>
      <c r="B280" s="9"/>
      <c r="C280" s="9"/>
      <c r="D280" s="9"/>
      <c r="E280" s="9"/>
      <c r="F280" s="9"/>
      <c r="G280" s="9"/>
      <c r="H280" s="9"/>
      <c r="I280" s="9"/>
    </row>
    <row r="281" spans="1:9">
      <c r="A281" s="9"/>
      <c r="B281" s="9"/>
      <c r="C281" s="9"/>
      <c r="D281" s="9"/>
      <c r="E281" s="9"/>
      <c r="F281" s="9"/>
      <c r="G281" s="9"/>
      <c r="I281" s="9"/>
    </row>
    <row r="282" spans="1:9">
      <c r="A282" s="9"/>
      <c r="B282" s="9"/>
      <c r="C282" s="9"/>
      <c r="D282" s="9"/>
      <c r="E282" s="9"/>
      <c r="F282" s="9"/>
      <c r="G282" s="9"/>
      <c r="I282" s="9"/>
    </row>
    <row r="283" spans="1:9">
      <c r="A283" s="9"/>
      <c r="B283" s="9"/>
      <c r="C283" s="9"/>
      <c r="D283" s="9"/>
      <c r="E283" s="9"/>
      <c r="F283" s="9"/>
      <c r="G283" s="9"/>
      <c r="I283" s="9"/>
    </row>
    <row r="284" spans="1:9">
      <c r="A284" s="9"/>
      <c r="B284" s="9"/>
      <c r="C284" s="9"/>
      <c r="D284" s="9"/>
      <c r="E284" s="9"/>
      <c r="F284" s="9"/>
      <c r="G284" s="9"/>
      <c r="I284" s="9"/>
    </row>
    <row r="285" spans="1:9">
      <c r="A285" s="9"/>
      <c r="B285" s="9"/>
      <c r="C285" s="9"/>
      <c r="D285" s="9"/>
      <c r="E285" s="9"/>
      <c r="F285" s="9"/>
      <c r="G285" s="9"/>
      <c r="I285" s="9"/>
    </row>
    <row r="286" spans="1:9">
      <c r="A286" s="9"/>
      <c r="B286" s="9"/>
      <c r="C286" s="9"/>
      <c r="D286" s="9"/>
      <c r="E286" s="9"/>
      <c r="F286" s="9"/>
      <c r="G286" s="9"/>
      <c r="I286" s="9"/>
    </row>
    <row r="287" spans="1:9">
      <c r="A287" s="9"/>
      <c r="B287" s="9"/>
      <c r="C287" s="9"/>
      <c r="D287" s="9"/>
      <c r="E287" s="9"/>
      <c r="F287" s="9"/>
      <c r="G287" s="9"/>
      <c r="I287" s="9"/>
    </row>
    <row r="288" spans="1:9">
      <c r="A288" s="9"/>
      <c r="B288" s="9"/>
      <c r="C288" s="9"/>
      <c r="D288" s="9"/>
      <c r="E288" s="9"/>
      <c r="F288" s="9"/>
      <c r="G288" s="9"/>
      <c r="I288" s="9"/>
    </row>
    <row r="289" spans="1:9">
      <c r="A289" s="9"/>
      <c r="B289" s="9"/>
      <c r="C289" s="9"/>
      <c r="D289" s="9"/>
      <c r="E289" s="9"/>
      <c r="F289" s="9"/>
      <c r="G289" s="9"/>
      <c r="I289" s="9"/>
    </row>
    <row r="290" spans="1:9">
      <c r="A290" s="9"/>
      <c r="B290" s="9"/>
      <c r="C290" s="9"/>
      <c r="D290" s="9"/>
      <c r="E290" s="9"/>
      <c r="F290" s="9"/>
      <c r="G290" s="9"/>
      <c r="I290" s="9"/>
    </row>
    <row r="291" spans="1:9">
      <c r="A291" s="9"/>
      <c r="B291" s="9"/>
      <c r="C291" s="9"/>
      <c r="D291" s="9"/>
      <c r="E291" s="9"/>
      <c r="F291" s="9"/>
      <c r="G291" s="9"/>
      <c r="I291" s="9"/>
    </row>
    <row r="292" spans="1:9">
      <c r="A292" s="9"/>
      <c r="B292" s="9"/>
      <c r="C292" s="9"/>
      <c r="D292" s="9"/>
      <c r="E292" s="9"/>
      <c r="F292" s="9"/>
      <c r="G292" s="9"/>
      <c r="I292" s="9"/>
    </row>
    <row r="293" spans="1:9">
      <c r="A293" s="9"/>
      <c r="B293" s="9"/>
      <c r="C293" s="9"/>
      <c r="D293" s="9"/>
      <c r="E293" s="9"/>
      <c r="F293" s="9"/>
      <c r="G293" s="9"/>
      <c r="I293" s="9"/>
    </row>
    <row r="294" spans="1:9">
      <c r="A294" s="9"/>
      <c r="B294" s="9"/>
      <c r="C294" s="9"/>
      <c r="D294" s="9"/>
      <c r="E294" s="9"/>
      <c r="F294" s="9"/>
      <c r="G294" s="9"/>
      <c r="I294" s="9"/>
    </row>
    <row r="295" spans="1:9">
      <c r="A295" s="9"/>
      <c r="B295" s="9"/>
      <c r="C295" s="9"/>
      <c r="D295" s="9"/>
      <c r="E295" s="9"/>
      <c r="F295" s="9"/>
      <c r="G295" s="9"/>
      <c r="I295" s="9"/>
    </row>
    <row r="296" spans="1:9">
      <c r="A296" s="9"/>
      <c r="B296" s="9"/>
      <c r="C296" s="9"/>
      <c r="D296" s="9"/>
      <c r="E296" s="9"/>
      <c r="F296" s="9"/>
      <c r="G296" s="9"/>
      <c r="I296" s="9"/>
    </row>
    <row r="297" spans="1:9">
      <c r="A297" s="9"/>
      <c r="B297" s="9"/>
      <c r="C297" s="9"/>
      <c r="D297" s="9"/>
      <c r="E297" s="9"/>
      <c r="F297" s="9"/>
      <c r="G297" s="9"/>
      <c r="I297" s="9"/>
    </row>
    <row r="298" spans="1:9">
      <c r="A298" s="9"/>
      <c r="B298" s="9"/>
      <c r="C298" s="9"/>
      <c r="D298" s="9"/>
      <c r="E298" s="9"/>
      <c r="F298" s="9"/>
      <c r="G298" s="9"/>
      <c r="I298" s="9"/>
    </row>
    <row r="299" spans="1:9">
      <c r="A299" s="9"/>
      <c r="B299" s="9"/>
      <c r="C299" s="9"/>
      <c r="D299" s="9"/>
      <c r="E299" s="9"/>
      <c r="F299" s="9"/>
      <c r="G299" s="9"/>
      <c r="I299" s="9"/>
    </row>
    <row r="300" spans="1:9">
      <c r="A300" s="9"/>
      <c r="B300" s="9"/>
      <c r="C300" s="9"/>
      <c r="D300" s="9"/>
      <c r="E300" s="9"/>
      <c r="F300" s="9"/>
      <c r="G300" s="9"/>
      <c r="I300" s="9"/>
    </row>
    <row r="301" spans="1:9">
      <c r="A301" s="9"/>
      <c r="B301" s="9"/>
      <c r="C301" s="9"/>
      <c r="D301" s="9"/>
      <c r="E301" s="9"/>
      <c r="F301" s="9"/>
      <c r="G301" s="9"/>
      <c r="I301" s="9"/>
    </row>
    <row r="302" spans="1:9">
      <c r="A302" s="9"/>
      <c r="B302" s="9"/>
      <c r="C302" s="9"/>
      <c r="D302" s="9"/>
      <c r="E302" s="9"/>
      <c r="F302" s="9"/>
      <c r="G302" s="9"/>
      <c r="I302" s="9"/>
    </row>
    <row r="303" spans="1:9">
      <c r="A303" s="9"/>
      <c r="B303" s="9"/>
      <c r="C303" s="9"/>
      <c r="D303" s="9"/>
      <c r="E303" s="9"/>
      <c r="F303" s="9"/>
      <c r="G303" s="9"/>
      <c r="I303" s="9"/>
    </row>
    <row r="304" spans="1:9">
      <c r="A304" s="9"/>
      <c r="B304" s="9"/>
      <c r="C304" s="9"/>
      <c r="D304" s="9"/>
      <c r="E304" s="9"/>
      <c r="F304" s="9"/>
      <c r="G304" s="9"/>
      <c r="I304" s="9"/>
    </row>
    <row r="305" spans="1:9">
      <c r="A305" s="9"/>
      <c r="B305" s="9"/>
      <c r="C305" s="9"/>
      <c r="D305" s="9"/>
      <c r="E305" s="9"/>
      <c r="F305" s="9"/>
      <c r="G305" s="9"/>
      <c r="I305" s="9"/>
    </row>
    <row r="306" spans="1:9">
      <c r="A306" s="9"/>
      <c r="B306" s="9"/>
      <c r="C306" s="9"/>
      <c r="D306" s="9"/>
      <c r="E306" s="9"/>
      <c r="F306" s="9"/>
      <c r="G306" s="9"/>
      <c r="I306" s="9"/>
    </row>
    <row r="307" spans="1:9">
      <c r="A307" s="9"/>
      <c r="B307" s="9"/>
      <c r="C307" s="9"/>
      <c r="D307" s="9"/>
      <c r="E307" s="9"/>
      <c r="F307" s="9"/>
      <c r="G307" s="9"/>
      <c r="I307" s="9"/>
    </row>
    <row r="308" spans="1:9">
      <c r="A308" s="9"/>
      <c r="B308" s="9"/>
      <c r="C308" s="9"/>
      <c r="D308" s="9"/>
      <c r="E308" s="9"/>
      <c r="F308" s="9"/>
      <c r="G308" s="9"/>
      <c r="I308" s="9"/>
    </row>
    <row r="309" spans="1:9">
      <c r="A309" s="9"/>
      <c r="B309" s="9"/>
      <c r="C309" s="9"/>
      <c r="D309" s="9"/>
      <c r="E309" s="9"/>
      <c r="F309" s="9"/>
      <c r="G309" s="9"/>
      <c r="I309" s="9"/>
    </row>
    <row r="310" spans="1:9">
      <c r="A310" s="9"/>
      <c r="B310" s="9"/>
      <c r="C310" s="9"/>
      <c r="D310" s="9"/>
      <c r="E310" s="9"/>
      <c r="F310" s="9"/>
      <c r="G310" s="9"/>
      <c r="I310" s="9"/>
    </row>
    <row r="311" spans="1:9">
      <c r="A311" s="9"/>
      <c r="B311" s="9"/>
      <c r="C311" s="9"/>
      <c r="D311" s="9"/>
      <c r="E311" s="9"/>
      <c r="F311" s="9"/>
      <c r="G311" s="9"/>
      <c r="I311" s="9"/>
    </row>
    <row r="312" spans="1:9">
      <c r="A312" s="9"/>
      <c r="B312" s="9"/>
      <c r="C312" s="9"/>
      <c r="D312" s="9"/>
      <c r="E312" s="9"/>
      <c r="F312" s="9"/>
      <c r="G312" s="9"/>
      <c r="I312" s="9"/>
    </row>
    <row r="313" spans="1:9">
      <c r="A313" s="9"/>
      <c r="B313" s="9"/>
      <c r="C313" s="9"/>
      <c r="D313" s="9"/>
      <c r="E313" s="9"/>
      <c r="F313" s="9"/>
      <c r="G313" s="9"/>
      <c r="I313" s="9"/>
    </row>
    <row r="314" spans="1:9">
      <c r="A314" s="9"/>
      <c r="B314" s="9"/>
      <c r="C314" s="9"/>
      <c r="D314" s="9"/>
      <c r="E314" s="9"/>
      <c r="F314" s="9"/>
      <c r="G314" s="9"/>
      <c r="I314" s="9"/>
    </row>
    <row r="315" spans="1:9">
      <c r="A315" s="9"/>
      <c r="B315" s="9"/>
      <c r="C315" s="9"/>
      <c r="D315" s="9"/>
      <c r="E315" s="9"/>
      <c r="F315" s="9"/>
      <c r="G315" s="9"/>
      <c r="I315" s="9"/>
    </row>
    <row r="316" spans="1:9">
      <c r="A316" s="9"/>
      <c r="B316" s="9"/>
      <c r="C316" s="9"/>
      <c r="D316" s="9"/>
      <c r="E316" s="9"/>
      <c r="F316" s="9"/>
      <c r="G316" s="9"/>
      <c r="I316" s="9"/>
    </row>
    <row r="317" spans="1:9">
      <c r="A317" s="9"/>
      <c r="B317" s="9"/>
      <c r="C317" s="9"/>
      <c r="D317" s="9"/>
      <c r="E317" s="9"/>
      <c r="F317" s="9"/>
      <c r="G317" s="9"/>
      <c r="I317" s="9"/>
    </row>
    <row r="318" spans="1:9">
      <c r="A318" s="9"/>
      <c r="B318" s="9"/>
      <c r="C318" s="9"/>
      <c r="D318" s="9"/>
      <c r="E318" s="9"/>
      <c r="F318" s="9"/>
      <c r="G318" s="9"/>
      <c r="I318" s="9"/>
    </row>
    <row r="319" spans="1:9">
      <c r="A319" s="9"/>
      <c r="B319" s="9"/>
      <c r="C319" s="9"/>
      <c r="D319" s="9"/>
      <c r="E319" s="9"/>
      <c r="F319" s="9"/>
      <c r="G319" s="9"/>
      <c r="I319" s="9"/>
    </row>
    <row r="320" spans="1:9">
      <c r="A320" s="9"/>
      <c r="B320" s="9"/>
      <c r="C320" s="9"/>
      <c r="D320" s="9"/>
      <c r="E320" s="9"/>
      <c r="F320" s="9"/>
      <c r="G320" s="9"/>
      <c r="I320" s="9"/>
    </row>
    <row r="321" spans="1:9">
      <c r="A321" s="9"/>
      <c r="B321" s="9"/>
      <c r="C321" s="9"/>
      <c r="D321" s="9"/>
      <c r="E321" s="9"/>
      <c r="F321" s="9"/>
      <c r="G321" s="9"/>
      <c r="I321" s="9"/>
    </row>
    <row r="322" spans="1:9">
      <c r="A322" s="9"/>
      <c r="B322" s="9"/>
      <c r="C322" s="9"/>
      <c r="D322" s="9"/>
      <c r="E322" s="9"/>
      <c r="F322" s="9"/>
      <c r="G322" s="9"/>
      <c r="I322" s="9"/>
    </row>
    <row r="323" spans="1:9">
      <c r="A323" s="9"/>
      <c r="B323" s="9"/>
      <c r="C323" s="9"/>
      <c r="D323" s="9"/>
      <c r="E323" s="9"/>
      <c r="F323" s="9"/>
      <c r="G323" s="9"/>
      <c r="I323" s="9"/>
    </row>
    <row r="324" spans="1:9">
      <c r="A324" s="9"/>
      <c r="B324" s="9"/>
      <c r="C324" s="9"/>
      <c r="D324" s="9"/>
      <c r="E324" s="9"/>
      <c r="F324" s="9"/>
      <c r="G324" s="9"/>
      <c r="I324" s="9"/>
    </row>
    <row r="325" spans="1:9">
      <c r="A325" s="9"/>
      <c r="B325" s="9"/>
      <c r="C325" s="9"/>
      <c r="D325" s="9"/>
      <c r="E325" s="9"/>
      <c r="F325" s="9"/>
      <c r="G325" s="9"/>
      <c r="I325" s="9"/>
    </row>
    <row r="326" spans="1:9">
      <c r="A326" s="9"/>
      <c r="B326" s="9"/>
      <c r="C326" s="9"/>
      <c r="D326" s="9"/>
      <c r="E326" s="9"/>
      <c r="F326" s="9"/>
      <c r="G326" s="9"/>
      <c r="I326" s="9"/>
    </row>
    <row r="327" spans="1:9">
      <c r="A327" s="9"/>
      <c r="B327" s="9"/>
      <c r="C327" s="9"/>
      <c r="D327" s="9"/>
      <c r="E327" s="9"/>
      <c r="F327" s="9"/>
      <c r="G327" s="9"/>
      <c r="I327" s="9"/>
    </row>
    <row r="328" spans="1:9">
      <c r="A328" s="9"/>
      <c r="B328" s="9"/>
      <c r="C328" s="9"/>
      <c r="D328" s="9"/>
      <c r="E328" s="9"/>
      <c r="F328" s="9"/>
      <c r="G328" s="9"/>
      <c r="I328" s="9"/>
    </row>
    <row r="329" spans="1:9">
      <c r="A329" s="9"/>
      <c r="B329" s="9"/>
      <c r="C329" s="9"/>
      <c r="D329" s="9"/>
      <c r="E329" s="9"/>
      <c r="F329" s="9"/>
      <c r="G329" s="9"/>
      <c r="I329" s="9"/>
    </row>
    <row r="330" spans="1:9">
      <c r="A330" s="9"/>
      <c r="B330" s="9"/>
      <c r="C330" s="9"/>
      <c r="D330" s="9"/>
      <c r="E330" s="9"/>
      <c r="F330" s="9"/>
      <c r="G330" s="9"/>
      <c r="I330" s="9"/>
    </row>
    <row r="331" spans="1:9">
      <c r="A331" s="9"/>
      <c r="B331" s="9"/>
      <c r="C331" s="9"/>
      <c r="D331" s="9"/>
      <c r="E331" s="9"/>
      <c r="F331" s="9"/>
      <c r="G331" s="9"/>
      <c r="I331" s="9"/>
    </row>
    <row r="332" spans="1:9">
      <c r="A332" s="9"/>
      <c r="B332" s="9"/>
      <c r="C332" s="9"/>
      <c r="D332" s="9"/>
      <c r="E332" s="9"/>
      <c r="F332" s="9"/>
      <c r="G332" s="9"/>
      <c r="I332" s="9"/>
    </row>
    <row r="333" spans="1:9">
      <c r="A333" s="9"/>
      <c r="B333" s="9"/>
      <c r="C333" s="9"/>
      <c r="D333" s="9"/>
      <c r="E333" s="9"/>
      <c r="F333" s="9"/>
      <c r="G333" s="9"/>
      <c r="I333" s="9"/>
    </row>
    <row r="334" spans="1:9">
      <c r="A334" s="9"/>
      <c r="B334" s="9"/>
      <c r="C334" s="9"/>
      <c r="D334" s="9"/>
      <c r="E334" s="9"/>
      <c r="F334" s="9"/>
      <c r="G334" s="9"/>
      <c r="I334" s="9"/>
    </row>
    <row r="335" spans="1:9">
      <c r="A335" s="9"/>
      <c r="B335" s="9"/>
      <c r="C335" s="9"/>
      <c r="D335" s="9"/>
      <c r="E335" s="9"/>
      <c r="F335" s="9"/>
      <c r="G335" s="9"/>
      <c r="I335" s="9"/>
    </row>
    <row r="336" spans="1:9">
      <c r="A336" s="9"/>
      <c r="B336" s="9"/>
      <c r="C336" s="9"/>
      <c r="D336" s="9"/>
      <c r="E336" s="9"/>
      <c r="F336" s="9"/>
      <c r="G336" s="9"/>
      <c r="I336" s="9"/>
    </row>
    <row r="337" spans="1:9">
      <c r="A337" s="9"/>
      <c r="B337" s="9"/>
      <c r="C337" s="9"/>
      <c r="D337" s="9"/>
      <c r="E337" s="9"/>
      <c r="F337" s="9"/>
      <c r="G337" s="9"/>
      <c r="I337" s="9"/>
    </row>
    <row r="338" spans="1:9">
      <c r="A338" s="9"/>
      <c r="B338" s="9"/>
      <c r="C338" s="9"/>
      <c r="D338" s="9"/>
      <c r="E338" s="9"/>
      <c r="F338" s="9"/>
      <c r="G338" s="9"/>
      <c r="I338" s="9"/>
    </row>
    <row r="339" spans="1:9">
      <c r="A339" s="9"/>
      <c r="B339" s="9"/>
      <c r="C339" s="9"/>
      <c r="D339" s="9"/>
      <c r="E339" s="9"/>
      <c r="F339" s="9"/>
      <c r="G339" s="9"/>
      <c r="I339" s="9"/>
    </row>
    <row r="340" spans="1:9">
      <c r="A340" s="9"/>
      <c r="B340" s="9"/>
      <c r="C340" s="9"/>
      <c r="D340" s="9"/>
      <c r="E340" s="9"/>
      <c r="F340" s="9"/>
      <c r="G340" s="9"/>
      <c r="I340" s="9"/>
    </row>
    <row r="341" spans="1:9">
      <c r="A341" s="9"/>
      <c r="B341" s="9"/>
      <c r="C341" s="9"/>
      <c r="D341" s="9"/>
      <c r="E341" s="9"/>
      <c r="F341" s="9"/>
      <c r="G341" s="9"/>
      <c r="I341" s="9"/>
    </row>
    <row r="342" spans="1:9">
      <c r="A342" s="9"/>
      <c r="B342" s="9"/>
      <c r="C342" s="9"/>
      <c r="D342" s="9"/>
      <c r="E342" s="9"/>
      <c r="F342" s="9"/>
      <c r="G342" s="9"/>
      <c r="I342" s="9"/>
    </row>
    <row r="343" spans="1:9">
      <c r="A343" s="9"/>
      <c r="B343" s="9"/>
      <c r="C343" s="9"/>
      <c r="D343" s="9"/>
      <c r="E343" s="9"/>
      <c r="F343" s="9"/>
      <c r="G343" s="9"/>
      <c r="I343" s="9"/>
    </row>
    <row r="344" spans="1:9">
      <c r="A344" s="9"/>
      <c r="B344" s="9"/>
      <c r="C344" s="9"/>
      <c r="D344" s="9"/>
      <c r="E344" s="9"/>
      <c r="F344" s="9"/>
      <c r="G344" s="9"/>
      <c r="I344" s="9"/>
    </row>
  </sheetData>
  <sheetProtection selectLockedCells="1" selectUnlockedCells="1"/>
  <mergeCells count="2">
    <mergeCell ref="A1:H1"/>
    <mergeCell ref="A3:D3"/>
  </mergeCells>
  <phoneticPr fontId="5" type="noConversion"/>
  <printOptions gridLine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43"/>
  <sheetViews>
    <sheetView workbookViewId="0">
      <selection activeCell="G4" sqref="G4"/>
    </sheetView>
  </sheetViews>
  <sheetFormatPr defaultRowHeight="12.75"/>
  <cols>
    <col min="2" max="2" width="10.140625" customWidth="1"/>
  </cols>
  <sheetData>
    <row r="1" spans="1:10">
      <c r="A1" s="15"/>
      <c r="B1" s="15"/>
      <c r="C1" s="15"/>
      <c r="D1" s="15"/>
      <c r="E1" s="15"/>
      <c r="F1" s="4" t="s">
        <v>0</v>
      </c>
      <c r="G1" s="15"/>
      <c r="H1" s="9"/>
    </row>
    <row r="2" spans="1:10">
      <c r="A2" s="15"/>
      <c r="B2" s="15"/>
      <c r="C2" s="15"/>
      <c r="D2" s="15"/>
      <c r="E2" s="15"/>
      <c r="F2" s="5"/>
      <c r="G2" s="15" t="s">
        <v>357</v>
      </c>
      <c r="H2" s="9"/>
    </row>
    <row r="3" spans="1:10" ht="22.5">
      <c r="A3" s="15"/>
      <c r="B3" s="15"/>
      <c r="C3" s="15"/>
      <c r="D3" s="15"/>
      <c r="E3" s="15"/>
      <c r="F3" s="6" t="s">
        <v>229</v>
      </c>
      <c r="G3" s="7"/>
      <c r="H3" s="7"/>
    </row>
    <row r="4" spans="1:10">
      <c r="A4" s="9"/>
      <c r="B4" s="9"/>
      <c r="C4" s="9"/>
      <c r="D4" s="9"/>
      <c r="E4" s="9"/>
      <c r="F4" s="8"/>
      <c r="G4" s="9"/>
      <c r="H4" s="9"/>
    </row>
    <row r="5" spans="1:10">
      <c r="A5" s="8"/>
      <c r="B5" s="8" t="s">
        <v>40</v>
      </c>
      <c r="C5" s="8"/>
      <c r="D5" s="8"/>
      <c r="E5" s="8"/>
      <c r="F5" s="8"/>
      <c r="G5" s="9"/>
      <c r="H5" s="9"/>
    </row>
    <row r="6" spans="1:10">
      <c r="A6" s="9"/>
      <c r="B6" s="9" t="s">
        <v>41</v>
      </c>
      <c r="C6" s="9"/>
      <c r="D6" s="9"/>
      <c r="E6" s="9"/>
      <c r="F6" s="8"/>
      <c r="G6" s="9"/>
      <c r="H6" s="9"/>
    </row>
    <row r="7" spans="1:10">
      <c r="A7" s="9"/>
      <c r="B7" s="9"/>
      <c r="C7" s="9"/>
      <c r="D7" s="9"/>
      <c r="E7" s="9"/>
      <c r="F7" s="8"/>
      <c r="G7" s="9"/>
      <c r="H7" s="9"/>
    </row>
    <row r="8" spans="1:10">
      <c r="A8" s="9"/>
      <c r="B8" s="9"/>
      <c r="C8" s="9"/>
      <c r="D8" s="9"/>
      <c r="F8" s="10"/>
      <c r="G8" s="9"/>
      <c r="H8" s="9"/>
    </row>
    <row r="9" spans="1:10">
      <c r="A9" s="9"/>
      <c r="B9" s="9"/>
      <c r="C9" s="9"/>
      <c r="D9" s="9"/>
      <c r="F9" s="10"/>
      <c r="G9" s="9"/>
      <c r="H9" s="9"/>
    </row>
    <row r="10" spans="1:10">
      <c r="A10" s="9"/>
      <c r="B10" s="9" t="s">
        <v>42</v>
      </c>
      <c r="C10" s="9"/>
      <c r="D10" s="9"/>
      <c r="F10" s="10">
        <v>50000</v>
      </c>
      <c r="G10" s="9"/>
      <c r="H10" s="9"/>
    </row>
    <row r="11" spans="1:10">
      <c r="A11" s="9"/>
      <c r="B11" s="9" t="s">
        <v>14</v>
      </c>
      <c r="C11" s="9"/>
      <c r="D11" s="9"/>
      <c r="F11" s="10">
        <v>482000</v>
      </c>
      <c r="G11" s="9"/>
      <c r="H11" s="9"/>
    </row>
    <row r="12" spans="1:10">
      <c r="A12" s="9"/>
      <c r="B12" s="9" t="s">
        <v>235</v>
      </c>
      <c r="C12" s="9"/>
      <c r="D12" s="9"/>
      <c r="F12" s="8"/>
      <c r="G12" s="9"/>
      <c r="H12" s="9"/>
    </row>
    <row r="13" spans="1:10">
      <c r="A13" s="9"/>
      <c r="B13" s="9" t="s">
        <v>234</v>
      </c>
      <c r="C13" s="9"/>
      <c r="D13" s="9"/>
      <c r="F13" s="8"/>
      <c r="G13" s="9"/>
      <c r="H13" s="9"/>
      <c r="J13" s="10"/>
    </row>
    <row r="14" spans="1:10">
      <c r="A14" s="9"/>
      <c r="B14" s="9" t="s">
        <v>143</v>
      </c>
      <c r="C14" s="9"/>
      <c r="D14" s="9"/>
      <c r="F14" s="10">
        <v>60000</v>
      </c>
      <c r="G14" s="9"/>
      <c r="H14" s="9"/>
      <c r="J14" s="10"/>
    </row>
    <row r="15" spans="1:10">
      <c r="A15" s="9"/>
      <c r="B15" s="9" t="s">
        <v>15</v>
      </c>
      <c r="C15" s="9"/>
      <c r="D15" s="9"/>
      <c r="F15" s="10">
        <v>450000</v>
      </c>
      <c r="G15" s="9"/>
      <c r="H15" s="9"/>
      <c r="J15" s="10"/>
    </row>
    <row r="16" spans="1:10">
      <c r="A16" s="9"/>
      <c r="B16" s="9" t="s">
        <v>163</v>
      </c>
      <c r="C16" s="9"/>
      <c r="D16" s="9"/>
      <c r="F16" s="10"/>
      <c r="G16" s="9"/>
      <c r="H16" s="9"/>
      <c r="J16" s="10"/>
    </row>
    <row r="17" spans="1:10">
      <c r="A17" s="9"/>
      <c r="B17" s="9" t="s">
        <v>17</v>
      </c>
      <c r="C17" s="9"/>
      <c r="D17" s="9"/>
      <c r="F17" s="10">
        <v>65000</v>
      </c>
      <c r="G17" s="9"/>
      <c r="H17" s="9"/>
      <c r="J17" s="10"/>
    </row>
    <row r="18" spans="1:10">
      <c r="A18" s="9"/>
      <c r="B18" s="9" t="s">
        <v>56</v>
      </c>
      <c r="C18" s="9"/>
      <c r="D18" s="9"/>
      <c r="F18" s="10">
        <v>40000</v>
      </c>
      <c r="G18" s="9"/>
      <c r="H18" s="9"/>
    </row>
    <row r="19" spans="1:10">
      <c r="A19" s="9"/>
      <c r="B19" s="9" t="s">
        <v>18</v>
      </c>
      <c r="C19" s="9"/>
      <c r="D19" s="9"/>
      <c r="F19" s="10">
        <v>800000</v>
      </c>
      <c r="G19" s="9"/>
      <c r="H19" s="9"/>
    </row>
    <row r="20" spans="1:10">
      <c r="A20" s="9"/>
      <c r="B20" s="9" t="s">
        <v>43</v>
      </c>
      <c r="C20" s="9"/>
      <c r="D20" s="9"/>
      <c r="F20" s="10">
        <v>155000</v>
      </c>
      <c r="G20" s="9"/>
      <c r="H20" s="9"/>
    </row>
    <row r="21" spans="1:10">
      <c r="A21" s="9"/>
      <c r="B21" s="9" t="s">
        <v>20</v>
      </c>
      <c r="C21" s="9"/>
      <c r="D21" s="9"/>
      <c r="F21" s="10">
        <v>155000</v>
      </c>
      <c r="G21" s="9"/>
      <c r="H21" s="9"/>
    </row>
    <row r="22" spans="1:10">
      <c r="A22" s="9"/>
      <c r="B22" s="9" t="s">
        <v>21</v>
      </c>
      <c r="C22" s="9"/>
      <c r="D22" s="9"/>
      <c r="F22" s="10">
        <v>100000</v>
      </c>
      <c r="G22" s="9"/>
      <c r="H22" s="9"/>
    </row>
    <row r="23" spans="1:10">
      <c r="A23" s="9"/>
      <c r="B23" s="9" t="s">
        <v>44</v>
      </c>
      <c r="C23" s="9"/>
      <c r="D23" s="9"/>
      <c r="F23" s="8"/>
      <c r="G23" s="9"/>
      <c r="H23" s="9"/>
    </row>
    <row r="24" spans="1:10">
      <c r="A24" s="9"/>
      <c r="B24" s="9" t="s">
        <v>45</v>
      </c>
      <c r="C24" s="9"/>
      <c r="D24" s="9"/>
      <c r="F24" s="10">
        <v>50000</v>
      </c>
      <c r="G24" s="9"/>
      <c r="H24" s="9"/>
    </row>
    <row r="25" spans="1:10">
      <c r="A25" s="9"/>
      <c r="B25" s="9" t="s">
        <v>46</v>
      </c>
      <c r="C25" s="9"/>
      <c r="D25" s="9"/>
      <c r="F25" s="8"/>
      <c r="G25" s="9"/>
      <c r="H25" s="9"/>
    </row>
    <row r="26" spans="1:10">
      <c r="A26" s="9"/>
      <c r="B26" s="9" t="s">
        <v>47</v>
      </c>
      <c r="C26" s="9"/>
      <c r="D26" s="9"/>
      <c r="F26" s="10">
        <v>12000</v>
      </c>
      <c r="G26" s="9"/>
      <c r="H26" s="9"/>
    </row>
    <row r="27" spans="1:10">
      <c r="A27" s="9"/>
      <c r="B27" s="9" t="s">
        <v>24</v>
      </c>
      <c r="C27" s="9"/>
      <c r="D27" s="9"/>
      <c r="F27" s="10">
        <v>634000</v>
      </c>
      <c r="G27" s="9"/>
      <c r="H27" s="9"/>
    </row>
    <row r="28" spans="1:10">
      <c r="A28" s="9"/>
      <c r="B28" s="9" t="s">
        <v>26</v>
      </c>
      <c r="C28" s="9"/>
      <c r="D28" s="9"/>
      <c r="E28" s="9"/>
      <c r="F28" s="10">
        <f>SUM(F9:F27)</f>
        <v>3053000</v>
      </c>
      <c r="G28" s="9"/>
      <c r="H28" s="9"/>
    </row>
    <row r="29" spans="1:10">
      <c r="A29" s="9"/>
      <c r="B29" s="9"/>
      <c r="C29" s="9"/>
      <c r="D29" s="9"/>
      <c r="F29" s="10"/>
      <c r="G29" s="9"/>
      <c r="H29" s="9"/>
    </row>
    <row r="30" spans="1:10">
      <c r="A30" s="9"/>
      <c r="B30" s="9"/>
      <c r="C30" s="9"/>
      <c r="D30" s="9"/>
      <c r="E30" s="9"/>
      <c r="F30" s="10"/>
      <c r="G30" s="9"/>
      <c r="H30" s="9"/>
    </row>
    <row r="31" spans="1:10">
      <c r="A31" s="11" t="s">
        <v>293</v>
      </c>
      <c r="B31" s="11"/>
      <c r="C31" s="11"/>
      <c r="D31" s="9"/>
      <c r="E31" s="9"/>
      <c r="F31" s="10">
        <f>SUM(F28)</f>
        <v>3053000</v>
      </c>
      <c r="G31" s="9"/>
      <c r="H31" s="9"/>
    </row>
    <row r="32" spans="1:10">
      <c r="B32" s="9" t="s">
        <v>27</v>
      </c>
      <c r="F32" s="8">
        <v>0</v>
      </c>
      <c r="G32" s="9"/>
      <c r="H32" s="9"/>
    </row>
    <row r="33" spans="1:8">
      <c r="B33" s="9" t="s">
        <v>48</v>
      </c>
      <c r="F33" s="10">
        <f>SUM(F31:F32)</f>
        <v>3053000</v>
      </c>
      <c r="G33" s="9"/>
      <c r="H33" s="9"/>
    </row>
    <row r="34" spans="1:8">
      <c r="B34" s="9"/>
      <c r="F34" s="8"/>
      <c r="G34" s="9"/>
      <c r="H34" s="9"/>
    </row>
    <row r="35" spans="1:8">
      <c r="A35" s="9"/>
      <c r="B35" s="9"/>
      <c r="C35" s="9"/>
      <c r="D35" s="9"/>
      <c r="F35" s="10"/>
      <c r="G35" s="9"/>
      <c r="H35" s="9"/>
    </row>
    <row r="36" spans="1:8">
      <c r="A36" s="9"/>
      <c r="B36" s="8" t="s">
        <v>318</v>
      </c>
      <c r="C36" s="9"/>
      <c r="D36" s="9"/>
      <c r="E36" s="9"/>
      <c r="F36" s="10"/>
      <c r="G36" s="9"/>
      <c r="H36" s="9"/>
    </row>
    <row r="37" spans="1:8">
      <c r="A37" s="9"/>
      <c r="B37" s="9" t="s">
        <v>319</v>
      </c>
      <c r="C37" s="9"/>
      <c r="D37" s="9"/>
      <c r="F37" s="10">
        <v>4725000</v>
      </c>
      <c r="G37" s="9"/>
      <c r="H37" s="9"/>
    </row>
    <row r="38" spans="1:8">
      <c r="A38" s="9"/>
      <c r="B38" s="9" t="s">
        <v>351</v>
      </c>
      <c r="C38" s="9"/>
      <c r="D38" s="9"/>
      <c r="E38" s="9"/>
      <c r="F38" s="10"/>
      <c r="G38" s="9"/>
      <c r="H38" s="9"/>
    </row>
    <row r="39" spans="1:8">
      <c r="A39" s="11"/>
      <c r="B39" s="11" t="s">
        <v>24</v>
      </c>
      <c r="C39" s="11"/>
      <c r="D39" s="9"/>
      <c r="E39" s="9"/>
      <c r="F39" s="10">
        <v>1275000</v>
      </c>
      <c r="G39" s="9"/>
      <c r="H39" s="9"/>
    </row>
    <row r="40" spans="1:8">
      <c r="B40" s="9"/>
      <c r="F40" s="8"/>
      <c r="G40" s="9"/>
      <c r="H40" s="9"/>
    </row>
    <row r="41" spans="1:8">
      <c r="B41" s="9" t="s">
        <v>306</v>
      </c>
      <c r="F41" s="10">
        <f>SUM(F37:F39)</f>
        <v>6000000</v>
      </c>
      <c r="G41" s="9"/>
      <c r="H41" s="9"/>
    </row>
    <row r="42" spans="1:8">
      <c r="B42" s="9"/>
      <c r="F42" s="8"/>
    </row>
    <row r="43" spans="1:8">
      <c r="B43" s="9"/>
      <c r="F43" s="10"/>
    </row>
  </sheetData>
  <sheetProtection selectLockedCells="1" selectUnlockedCells="1"/>
  <phoneticPr fontId="5" type="noConversion"/>
  <printOptions gridLine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55"/>
  <sheetViews>
    <sheetView topLeftCell="A67" workbookViewId="0">
      <selection activeCell="F67" sqref="F67"/>
    </sheetView>
  </sheetViews>
  <sheetFormatPr defaultRowHeight="12.75"/>
  <cols>
    <col min="8" max="8" width="16.42578125" customWidth="1"/>
  </cols>
  <sheetData>
    <row r="1" spans="1:9">
      <c r="A1" s="64" t="s">
        <v>328</v>
      </c>
      <c r="B1" s="64"/>
      <c r="C1" s="64"/>
      <c r="D1" s="64"/>
      <c r="E1" s="64"/>
      <c r="F1" s="64"/>
      <c r="G1" s="64"/>
      <c r="H1" s="64"/>
    </row>
    <row r="2" spans="1:9">
      <c r="A2" s="64"/>
      <c r="B2" s="64"/>
      <c r="C2" s="64"/>
      <c r="D2" s="64"/>
      <c r="E2" s="64"/>
      <c r="F2" s="64"/>
      <c r="G2" s="64"/>
      <c r="H2" s="64"/>
      <c r="I2" s="1"/>
    </row>
    <row r="3" spans="1:9">
      <c r="A3" s="1"/>
      <c r="B3" s="1"/>
      <c r="C3" s="1"/>
      <c r="D3" s="1"/>
      <c r="E3" s="1"/>
      <c r="F3" s="1"/>
      <c r="G3" s="1"/>
      <c r="I3" s="1"/>
    </row>
    <row r="4" spans="1:9">
      <c r="A4" s="63" t="s">
        <v>236</v>
      </c>
      <c r="B4" s="63"/>
      <c r="C4" s="63"/>
      <c r="D4" s="63"/>
      <c r="F4" s="5"/>
      <c r="G4" s="4" t="s">
        <v>0</v>
      </c>
      <c r="H4" s="3"/>
      <c r="I4" s="14"/>
    </row>
    <row r="5" spans="1:9">
      <c r="A5" s="5"/>
      <c r="B5" s="5"/>
      <c r="C5" s="5"/>
      <c r="D5" s="5"/>
      <c r="E5" s="5"/>
      <c r="F5" s="5"/>
      <c r="G5" s="5"/>
      <c r="I5" s="1"/>
    </row>
    <row r="6" spans="1:9" ht="22.5">
      <c r="A6" s="5"/>
      <c r="B6" s="5"/>
      <c r="C6" s="5"/>
      <c r="D6" s="5"/>
      <c r="E6" s="5"/>
      <c r="F6" s="6" t="s">
        <v>229</v>
      </c>
      <c r="G6" s="7"/>
      <c r="H6" s="7"/>
      <c r="I6" s="1"/>
    </row>
    <row r="8" spans="1:9">
      <c r="A8" s="8"/>
      <c r="B8" s="8" t="s">
        <v>131</v>
      </c>
      <c r="C8" s="8"/>
      <c r="D8" s="8"/>
      <c r="E8" s="9"/>
      <c r="F8" s="8"/>
      <c r="G8" s="9"/>
      <c r="I8" s="9"/>
    </row>
    <row r="9" spans="1:9">
      <c r="A9" s="9"/>
      <c r="B9" s="9"/>
      <c r="C9" s="9"/>
      <c r="D9" s="9"/>
      <c r="E9" s="9"/>
      <c r="F9" s="8"/>
      <c r="G9" s="9"/>
      <c r="I9" s="9"/>
    </row>
    <row r="10" spans="1:9">
      <c r="A10" s="9"/>
      <c r="B10" s="9"/>
      <c r="C10" s="9"/>
      <c r="D10" s="9"/>
      <c r="F10" s="10"/>
      <c r="G10" s="12"/>
      <c r="I10" s="9"/>
    </row>
    <row r="11" spans="1:9">
      <c r="A11" s="9"/>
      <c r="B11" s="9" t="s">
        <v>237</v>
      </c>
      <c r="C11" s="9"/>
      <c r="D11" s="9"/>
      <c r="F11" s="10">
        <v>150000</v>
      </c>
      <c r="G11" s="12"/>
      <c r="H11" s="12"/>
      <c r="I11" s="9"/>
    </row>
    <row r="12" spans="1:9">
      <c r="A12" s="9"/>
      <c r="B12" s="9" t="s">
        <v>21</v>
      </c>
      <c r="C12" s="9"/>
      <c r="D12" s="9"/>
      <c r="F12" s="10">
        <v>50000</v>
      </c>
      <c r="G12" s="12"/>
      <c r="H12" s="12"/>
      <c r="I12" s="9"/>
    </row>
    <row r="13" spans="1:9">
      <c r="A13" s="9"/>
      <c r="B13" s="9" t="s">
        <v>24</v>
      </c>
      <c r="C13" s="9"/>
      <c r="D13" s="9"/>
      <c r="F13" s="10">
        <v>54000</v>
      </c>
      <c r="G13" s="12"/>
      <c r="H13" s="9"/>
      <c r="I13" s="9"/>
    </row>
    <row r="14" spans="1:9">
      <c r="A14" s="9"/>
      <c r="B14" s="9"/>
      <c r="C14" s="9"/>
      <c r="D14" s="9"/>
      <c r="E14" s="9"/>
      <c r="F14" s="8"/>
      <c r="G14" s="12"/>
      <c r="H14" s="12"/>
      <c r="I14" s="9"/>
    </row>
    <row r="15" spans="1:9">
      <c r="A15" s="11" t="s">
        <v>238</v>
      </c>
      <c r="B15" s="11"/>
      <c r="C15" s="11"/>
      <c r="D15" s="9"/>
      <c r="E15" s="9"/>
      <c r="F15" s="10">
        <f>SUM(F9:F13)</f>
        <v>254000</v>
      </c>
      <c r="G15" s="9"/>
      <c r="H15" s="9"/>
      <c r="I15" s="9"/>
    </row>
    <row r="16" spans="1:9">
      <c r="A16" s="9"/>
      <c r="B16" s="9"/>
      <c r="C16" s="9"/>
      <c r="D16" s="9"/>
      <c r="E16" s="9"/>
      <c r="F16" s="8"/>
      <c r="G16" s="9"/>
      <c r="H16" s="9"/>
      <c r="I16" s="9"/>
    </row>
    <row r="17" spans="1:11">
      <c r="A17" s="9"/>
      <c r="B17" s="9"/>
      <c r="C17" s="9"/>
      <c r="D17" s="9"/>
      <c r="E17" s="9"/>
      <c r="F17" s="8"/>
      <c r="G17" s="9"/>
      <c r="I17" s="9"/>
    </row>
    <row r="18" spans="1:11">
      <c r="A18" s="15"/>
      <c r="B18" s="15"/>
      <c r="C18" s="15"/>
      <c r="D18" s="15"/>
      <c r="F18" s="15"/>
      <c r="G18" s="16" t="s">
        <v>29</v>
      </c>
      <c r="H18" s="17"/>
      <c r="I18" s="17"/>
    </row>
    <row r="19" spans="1:11">
      <c r="A19" s="15"/>
      <c r="B19" s="15"/>
      <c r="C19" s="15"/>
      <c r="D19" s="15"/>
      <c r="E19" s="15"/>
      <c r="F19" s="18"/>
      <c r="G19" s="17"/>
      <c r="I19" s="17"/>
    </row>
    <row r="20" spans="1:11" ht="22.5">
      <c r="A20" s="15"/>
      <c r="B20" s="15"/>
      <c r="C20" s="15"/>
      <c r="D20" s="15"/>
      <c r="E20" s="15"/>
      <c r="F20" s="19" t="s">
        <v>229</v>
      </c>
      <c r="G20" s="7"/>
      <c r="H20" s="7"/>
      <c r="I20" s="17"/>
    </row>
    <row r="21" spans="1:11">
      <c r="A21" s="9"/>
      <c r="B21" s="9"/>
      <c r="C21" s="9"/>
      <c r="D21" s="9"/>
      <c r="E21" s="9"/>
      <c r="F21" s="8"/>
      <c r="G21" s="9"/>
      <c r="I21" s="9"/>
    </row>
    <row r="22" spans="1:11">
      <c r="A22" s="9"/>
      <c r="B22" s="9" t="s">
        <v>49</v>
      </c>
      <c r="C22" s="9"/>
      <c r="D22" s="9"/>
      <c r="E22" s="9"/>
      <c r="F22" s="10">
        <v>150000</v>
      </c>
      <c r="G22" s="12"/>
      <c r="H22" s="12"/>
      <c r="I22" s="9"/>
    </row>
    <row r="23" spans="1:11">
      <c r="A23" s="9"/>
      <c r="B23" s="9" t="s">
        <v>50</v>
      </c>
      <c r="C23" s="9"/>
      <c r="D23" s="9"/>
      <c r="E23" s="9"/>
      <c r="F23" s="8"/>
      <c r="G23" s="9"/>
      <c r="H23" s="9"/>
      <c r="I23" s="9"/>
    </row>
    <row r="24" spans="1:11">
      <c r="A24" s="9"/>
      <c r="B24" s="9" t="s">
        <v>51</v>
      </c>
      <c r="C24" s="9"/>
      <c r="D24" s="9"/>
      <c r="E24" s="9"/>
      <c r="F24" s="10">
        <v>41000</v>
      </c>
      <c r="G24" s="12"/>
      <c r="H24" s="12"/>
      <c r="I24" s="9"/>
    </row>
    <row r="25" spans="1:11">
      <c r="A25" s="9"/>
      <c r="B25" s="9"/>
      <c r="C25" s="9"/>
      <c r="D25" s="9"/>
      <c r="E25" s="9"/>
      <c r="F25" s="10"/>
      <c r="G25" s="9"/>
      <c r="H25" s="9"/>
      <c r="I25" s="9"/>
    </row>
    <row r="26" spans="1:11">
      <c r="A26" s="11" t="s">
        <v>232</v>
      </c>
      <c r="B26" s="11"/>
      <c r="C26" s="11"/>
      <c r="D26" s="9"/>
      <c r="E26" s="9"/>
      <c r="F26" s="10">
        <f>SUM(F22:F25)</f>
        <v>191000</v>
      </c>
      <c r="G26" s="9"/>
      <c r="H26" s="12"/>
      <c r="I26" s="9"/>
    </row>
    <row r="27" spans="1:11">
      <c r="A27" s="11"/>
      <c r="B27" s="11"/>
      <c r="C27" s="11"/>
      <c r="D27" s="9"/>
      <c r="E27" s="9"/>
      <c r="F27" s="10"/>
      <c r="G27" s="9"/>
      <c r="H27" s="12"/>
      <c r="I27" s="9"/>
    </row>
    <row r="28" spans="1:11">
      <c r="A28" s="9"/>
      <c r="B28" s="9"/>
      <c r="C28" s="9"/>
      <c r="D28" s="9"/>
      <c r="E28" s="9"/>
      <c r="F28" s="8"/>
      <c r="G28" s="9"/>
      <c r="I28" s="9"/>
    </row>
    <row r="29" spans="1:11">
      <c r="A29" s="8"/>
      <c r="B29" s="8"/>
      <c r="C29" s="9"/>
      <c r="D29" s="9"/>
      <c r="E29" s="9"/>
      <c r="F29" s="8"/>
      <c r="G29" s="9"/>
      <c r="I29" s="9"/>
    </row>
    <row r="30" spans="1:11">
      <c r="A30" s="9"/>
      <c r="B30" s="9"/>
      <c r="C30" s="9"/>
      <c r="D30" s="9"/>
      <c r="E30" s="9"/>
      <c r="F30" s="8"/>
      <c r="G30" s="9"/>
      <c r="I30" s="9"/>
      <c r="K30" s="9"/>
    </row>
    <row r="31" spans="1:11">
      <c r="A31" s="8"/>
      <c r="B31" s="8" t="s">
        <v>132</v>
      </c>
      <c r="C31" s="9"/>
      <c r="D31" s="9"/>
      <c r="E31" s="9"/>
      <c r="F31" s="4" t="s">
        <v>0</v>
      </c>
      <c r="G31" s="9"/>
      <c r="I31" s="9"/>
    </row>
    <row r="32" spans="1:11">
      <c r="A32" s="9"/>
      <c r="B32" s="9"/>
      <c r="C32" s="9"/>
      <c r="D32" s="9"/>
      <c r="E32" s="9"/>
      <c r="F32" s="5"/>
      <c r="G32" s="9"/>
      <c r="I32" s="9"/>
    </row>
    <row r="33" spans="1:9" ht="22.5">
      <c r="A33" s="9"/>
      <c r="B33" s="9"/>
      <c r="C33" s="9"/>
      <c r="D33" s="9"/>
      <c r="E33" s="9"/>
      <c r="F33" s="6" t="s">
        <v>229</v>
      </c>
      <c r="G33" s="9"/>
      <c r="I33" s="9"/>
    </row>
    <row r="34" spans="1:9">
      <c r="A34" s="9"/>
      <c r="B34" s="9"/>
      <c r="C34" s="9"/>
      <c r="D34" s="9"/>
      <c r="E34" s="9"/>
      <c r="F34" s="8"/>
      <c r="G34" s="9"/>
      <c r="I34" s="9"/>
    </row>
    <row r="35" spans="1:9">
      <c r="A35" s="9"/>
      <c r="B35" s="9" t="s">
        <v>49</v>
      </c>
      <c r="C35" s="9"/>
      <c r="D35" s="9"/>
      <c r="E35" s="9"/>
      <c r="F35" s="10">
        <v>45000</v>
      </c>
      <c r="G35" s="9"/>
      <c r="I35" s="9"/>
    </row>
    <row r="36" spans="1:9">
      <c r="A36" s="9"/>
      <c r="B36" s="9" t="s">
        <v>185</v>
      </c>
      <c r="C36" s="9"/>
      <c r="D36" s="9"/>
      <c r="E36" s="9"/>
      <c r="F36" s="8"/>
      <c r="G36" s="9"/>
      <c r="I36" s="9"/>
    </row>
    <row r="37" spans="1:9">
      <c r="A37" s="9"/>
      <c r="B37" s="9" t="s">
        <v>21</v>
      </c>
      <c r="C37" s="9"/>
      <c r="D37" s="9"/>
      <c r="F37" s="10"/>
      <c r="G37" s="9"/>
      <c r="I37" s="9"/>
    </row>
    <row r="38" spans="1:9">
      <c r="A38" s="9"/>
      <c r="B38" s="9" t="s">
        <v>24</v>
      </c>
      <c r="C38" s="9"/>
      <c r="D38" s="9"/>
      <c r="F38" s="10">
        <v>12000</v>
      </c>
      <c r="G38" s="9"/>
      <c r="I38" s="9"/>
    </row>
    <row r="39" spans="1:9">
      <c r="A39" s="9"/>
      <c r="B39" s="9"/>
      <c r="C39" s="9"/>
      <c r="D39" s="9"/>
      <c r="E39" s="9"/>
      <c r="F39" s="8"/>
      <c r="G39" s="9"/>
      <c r="I39" s="9"/>
    </row>
    <row r="40" spans="1:9">
      <c r="A40" s="11" t="s">
        <v>1</v>
      </c>
      <c r="B40" s="11"/>
      <c r="C40" s="11"/>
      <c r="D40" s="9"/>
      <c r="E40" s="9"/>
      <c r="F40" s="10">
        <f>SUM(F34:F38)</f>
        <v>57000</v>
      </c>
      <c r="G40" s="9"/>
      <c r="I40" s="9"/>
    </row>
    <row r="41" spans="1:9">
      <c r="A41" s="9"/>
      <c r="B41" s="9"/>
      <c r="C41" s="9"/>
      <c r="D41" s="9"/>
      <c r="E41" s="9"/>
      <c r="F41" s="9"/>
      <c r="G41" s="9"/>
      <c r="I41" s="9"/>
    </row>
    <row r="42" spans="1:9">
      <c r="A42" s="9"/>
      <c r="B42" s="9"/>
      <c r="C42" s="9"/>
      <c r="D42" s="9"/>
      <c r="E42" s="9"/>
      <c r="F42" s="9"/>
      <c r="G42" s="9"/>
      <c r="I42" s="9"/>
    </row>
    <row r="43" spans="1:9">
      <c r="A43" s="15"/>
      <c r="B43" s="15"/>
      <c r="C43" s="15"/>
      <c r="D43" s="15"/>
      <c r="F43" s="15"/>
      <c r="G43" s="16" t="s">
        <v>29</v>
      </c>
      <c r="I43" s="9"/>
    </row>
    <row r="44" spans="1:9">
      <c r="A44" s="15"/>
      <c r="B44" s="15"/>
      <c r="C44" s="15"/>
      <c r="D44" s="15"/>
      <c r="E44" s="15"/>
      <c r="F44" s="18"/>
      <c r="G44" s="17"/>
      <c r="I44" s="9"/>
    </row>
    <row r="45" spans="1:9" ht="22.5">
      <c r="A45" s="15"/>
      <c r="B45" s="15"/>
      <c r="C45" s="15"/>
      <c r="D45" s="15"/>
      <c r="E45" s="15"/>
      <c r="F45" s="19" t="s">
        <v>229</v>
      </c>
      <c r="G45" s="7"/>
      <c r="I45" s="9"/>
    </row>
    <row r="46" spans="1:9">
      <c r="A46" s="9"/>
      <c r="B46" s="9"/>
      <c r="C46" s="9"/>
      <c r="D46" s="9"/>
      <c r="E46" s="9"/>
      <c r="F46" s="8"/>
      <c r="G46" s="9"/>
      <c r="I46" s="9"/>
    </row>
    <row r="47" spans="1:9">
      <c r="A47" s="9"/>
      <c r="B47" s="9"/>
      <c r="C47" s="9"/>
      <c r="D47" s="9"/>
      <c r="E47" s="9"/>
      <c r="F47" s="10"/>
      <c r="G47" s="12"/>
      <c r="I47" s="9"/>
    </row>
    <row r="48" spans="1:9">
      <c r="A48" s="9"/>
      <c r="B48" s="9"/>
      <c r="C48" s="9"/>
      <c r="D48" s="9"/>
      <c r="E48" s="9"/>
      <c r="F48" s="8"/>
      <c r="G48" s="9"/>
      <c r="I48" s="9"/>
    </row>
    <row r="49" spans="1:9">
      <c r="A49" s="9"/>
      <c r="B49" s="9" t="s">
        <v>49</v>
      </c>
      <c r="C49" s="9"/>
      <c r="D49" s="9"/>
      <c r="E49" s="9"/>
      <c r="F49" s="10">
        <v>45000</v>
      </c>
      <c r="G49" s="9"/>
      <c r="I49" s="9"/>
    </row>
    <row r="50" spans="1:9">
      <c r="A50" s="9"/>
      <c r="B50" s="9" t="s">
        <v>50</v>
      </c>
      <c r="C50" s="9"/>
      <c r="D50" s="9"/>
      <c r="E50" s="9"/>
      <c r="F50" s="8"/>
      <c r="G50" s="9"/>
      <c r="I50" s="9"/>
    </row>
    <row r="51" spans="1:9">
      <c r="A51" s="9"/>
      <c r="B51" s="9" t="s">
        <v>51</v>
      </c>
      <c r="C51" s="9"/>
      <c r="D51" s="9"/>
      <c r="E51" s="9"/>
      <c r="F51" s="10">
        <v>12000</v>
      </c>
      <c r="G51" s="12"/>
      <c r="I51" s="9"/>
    </row>
    <row r="52" spans="1:9">
      <c r="A52" s="11" t="s">
        <v>32</v>
      </c>
      <c r="B52" s="11"/>
      <c r="C52" s="11"/>
      <c r="D52" s="9"/>
      <c r="E52" s="9"/>
      <c r="F52" s="10">
        <f>SUM(F49:F51)</f>
        <v>57000</v>
      </c>
      <c r="G52" s="9"/>
      <c r="I52" s="9"/>
    </row>
    <row r="53" spans="1:9">
      <c r="A53" s="9"/>
      <c r="B53" s="9"/>
      <c r="C53" s="9"/>
      <c r="D53" s="9"/>
      <c r="E53" s="9"/>
      <c r="F53" s="9"/>
      <c r="G53" s="9"/>
      <c r="I53" s="9"/>
    </row>
    <row r="54" spans="1:9">
      <c r="A54" s="9"/>
      <c r="B54" s="9"/>
      <c r="C54" s="9"/>
      <c r="D54" s="9"/>
      <c r="E54" s="9"/>
      <c r="F54" s="8"/>
      <c r="G54" s="9"/>
      <c r="I54" s="9"/>
    </row>
    <row r="55" spans="1:9">
      <c r="A55" s="11"/>
      <c r="B55" s="11"/>
      <c r="C55" s="11"/>
      <c r="D55" s="9"/>
      <c r="E55" s="9"/>
      <c r="F55" s="10"/>
      <c r="G55" s="9"/>
      <c r="I55" s="9"/>
    </row>
    <row r="56" spans="1:9">
      <c r="A56" s="63" t="s">
        <v>331</v>
      </c>
      <c r="B56" s="63"/>
      <c r="C56" s="63"/>
      <c r="D56" s="63"/>
      <c r="E56" s="5"/>
      <c r="F56" s="3"/>
      <c r="G56" s="4" t="s">
        <v>0</v>
      </c>
      <c r="I56" s="9"/>
    </row>
    <row r="57" spans="1:9">
      <c r="A57" s="5"/>
      <c r="B57" s="5"/>
      <c r="C57" s="5"/>
      <c r="D57" s="5"/>
      <c r="E57" s="5"/>
      <c r="F57" s="5"/>
      <c r="G57" s="5"/>
      <c r="I57" s="9"/>
    </row>
    <row r="58" spans="1:9" ht="22.5">
      <c r="A58" s="5"/>
      <c r="B58" s="5"/>
      <c r="C58" s="5"/>
      <c r="D58" s="5"/>
      <c r="E58" s="5"/>
      <c r="F58" s="6" t="s">
        <v>229</v>
      </c>
      <c r="G58" s="19"/>
      <c r="I58" s="9"/>
    </row>
    <row r="59" spans="1:9">
      <c r="A59" s="1"/>
      <c r="B59" s="15" t="s">
        <v>249</v>
      </c>
      <c r="C59" s="15"/>
      <c r="D59" s="15"/>
      <c r="E59" s="15"/>
      <c r="F59" s="15">
        <v>22835000</v>
      </c>
      <c r="G59" s="1"/>
      <c r="I59" s="9"/>
    </row>
    <row r="60" spans="1:9">
      <c r="A60" s="1"/>
      <c r="B60" s="15" t="s">
        <v>250</v>
      </c>
      <c r="C60" s="15"/>
      <c r="D60" s="15"/>
      <c r="E60" s="15"/>
      <c r="F60" s="15">
        <v>10146000</v>
      </c>
      <c r="G60" s="1"/>
      <c r="I60" s="9"/>
    </row>
    <row r="61" spans="1:9">
      <c r="A61" s="1"/>
      <c r="B61" s="15" t="s">
        <v>329</v>
      </c>
      <c r="C61" s="15"/>
      <c r="D61" s="15"/>
      <c r="E61" s="15"/>
      <c r="F61" s="15">
        <v>1010000</v>
      </c>
      <c r="G61" s="1"/>
      <c r="I61" s="9"/>
    </row>
    <row r="62" spans="1:9">
      <c r="A62" s="1"/>
      <c r="B62" s="15" t="s">
        <v>24</v>
      </c>
      <c r="C62" s="15"/>
      <c r="D62" s="15"/>
      <c r="E62" s="15"/>
      <c r="F62" s="15">
        <v>8905000</v>
      </c>
      <c r="G62" s="1"/>
      <c r="I62" s="9"/>
    </row>
    <row r="63" spans="1:9">
      <c r="A63" s="1"/>
      <c r="B63" s="15" t="s">
        <v>251</v>
      </c>
      <c r="C63" s="15"/>
      <c r="D63" s="15"/>
      <c r="E63" s="15"/>
      <c r="F63" s="31">
        <v>6580000</v>
      </c>
      <c r="G63" s="1"/>
      <c r="I63" s="9"/>
    </row>
    <row r="64" spans="1:9">
      <c r="A64" s="1"/>
      <c r="B64" s="5" t="s">
        <v>317</v>
      </c>
      <c r="C64" s="5"/>
      <c r="D64" s="5"/>
      <c r="E64" s="25"/>
      <c r="F64" s="25">
        <v>1181000</v>
      </c>
      <c r="G64" s="1"/>
      <c r="I64" s="9"/>
    </row>
    <row r="65" spans="1:9">
      <c r="A65" s="1"/>
      <c r="B65" s="5" t="s">
        <v>24</v>
      </c>
      <c r="C65" s="5"/>
      <c r="D65" s="5"/>
      <c r="E65" s="25"/>
      <c r="F65" s="25">
        <v>2096000</v>
      </c>
      <c r="G65" s="1"/>
      <c r="I65" s="9"/>
    </row>
    <row r="66" spans="1:9">
      <c r="A66" s="1"/>
      <c r="B66" s="15"/>
      <c r="C66" s="15"/>
      <c r="D66" s="15"/>
      <c r="E66" s="15"/>
      <c r="F66" s="15"/>
      <c r="G66" s="1"/>
      <c r="I66" s="9"/>
    </row>
    <row r="67" spans="1:9">
      <c r="A67" s="1"/>
      <c r="B67" s="15"/>
      <c r="C67" s="15"/>
      <c r="D67" s="15"/>
      <c r="E67" s="15"/>
      <c r="F67" s="15" t="s">
        <v>358</v>
      </c>
      <c r="G67" s="1"/>
      <c r="I67" s="9"/>
    </row>
    <row r="68" spans="1:9">
      <c r="A68" s="11" t="s">
        <v>252</v>
      </c>
      <c r="B68" s="1"/>
      <c r="C68" s="1"/>
      <c r="D68" s="1"/>
      <c r="E68" s="1"/>
      <c r="F68" s="11">
        <f>SUM(F59:F67)</f>
        <v>52753000</v>
      </c>
      <c r="G68" s="1"/>
      <c r="I68" s="9"/>
    </row>
    <row r="69" spans="1:9">
      <c r="A69" s="1"/>
      <c r="B69" s="1"/>
      <c r="C69" s="1"/>
      <c r="D69" s="1"/>
      <c r="E69" s="1"/>
      <c r="F69" s="17"/>
      <c r="G69" s="18" t="s">
        <v>29</v>
      </c>
      <c r="I69" s="9"/>
    </row>
    <row r="70" spans="1:9">
      <c r="A70" s="1"/>
      <c r="B70" s="1"/>
      <c r="C70" s="1"/>
      <c r="D70" s="1"/>
      <c r="E70" s="1"/>
      <c r="F70" s="18"/>
      <c r="G70" s="15"/>
      <c r="I70" s="9"/>
    </row>
    <row r="71" spans="1:9" ht="22.5">
      <c r="A71" s="15"/>
      <c r="B71" s="15"/>
      <c r="C71" s="15"/>
      <c r="D71" s="15"/>
      <c r="E71" s="15"/>
      <c r="F71" s="19" t="s">
        <v>229</v>
      </c>
      <c r="G71" s="19"/>
      <c r="I71" s="9"/>
    </row>
    <row r="72" spans="1:9">
      <c r="A72" s="15"/>
      <c r="B72" s="15"/>
      <c r="C72" s="15"/>
      <c r="D72" s="15"/>
      <c r="E72" s="15"/>
      <c r="F72" s="15"/>
      <c r="G72" s="1"/>
      <c r="I72" s="9"/>
    </row>
    <row r="73" spans="1:9">
      <c r="A73" s="15"/>
      <c r="B73" s="15" t="s">
        <v>260</v>
      </c>
      <c r="C73" s="15"/>
      <c r="D73" s="15"/>
      <c r="E73" s="15"/>
      <c r="F73" s="15">
        <v>10954000</v>
      </c>
      <c r="G73" s="1"/>
      <c r="I73" s="9"/>
    </row>
    <row r="74" spans="1:9">
      <c r="A74" s="15"/>
      <c r="B74" s="15" t="s">
        <v>330</v>
      </c>
      <c r="C74" s="15"/>
      <c r="D74" s="15"/>
      <c r="E74" s="15"/>
      <c r="F74" s="15">
        <v>2736000</v>
      </c>
      <c r="G74" s="1"/>
      <c r="I74" s="9"/>
    </row>
    <row r="75" spans="1:9">
      <c r="A75" s="15"/>
      <c r="B75" s="15"/>
      <c r="C75" s="15"/>
      <c r="D75" s="15"/>
      <c r="E75" s="15"/>
      <c r="F75" s="15"/>
      <c r="G75" s="1"/>
      <c r="I75" s="9"/>
    </row>
    <row r="76" spans="1:9">
      <c r="A76" s="15"/>
      <c r="B76" s="15" t="s">
        <v>259</v>
      </c>
      <c r="C76" s="15"/>
      <c r="D76" s="15"/>
      <c r="E76" s="15"/>
      <c r="F76" s="31">
        <v>6684000</v>
      </c>
      <c r="G76" s="1"/>
      <c r="I76" s="9"/>
    </row>
    <row r="77" spans="1:9">
      <c r="A77" s="15"/>
      <c r="B77" s="9"/>
      <c r="C77" s="9"/>
      <c r="D77" s="9"/>
      <c r="E77" s="9"/>
      <c r="F77" s="9"/>
      <c r="G77" s="1"/>
      <c r="I77" s="9"/>
    </row>
    <row r="78" spans="1:9">
      <c r="A78" s="15"/>
      <c r="B78" s="9" t="s">
        <v>183</v>
      </c>
      <c r="C78" s="9"/>
      <c r="D78" s="9"/>
      <c r="E78" s="9"/>
      <c r="F78" s="12">
        <v>600000</v>
      </c>
      <c r="G78" s="1"/>
      <c r="I78" s="9"/>
    </row>
    <row r="79" spans="1:9">
      <c r="A79" s="15"/>
      <c r="B79" s="9" t="s">
        <v>190</v>
      </c>
      <c r="C79" s="9"/>
      <c r="D79" s="9"/>
      <c r="E79" s="9"/>
      <c r="F79" s="12"/>
      <c r="G79" s="1"/>
      <c r="I79" s="9"/>
    </row>
    <row r="80" spans="1:9">
      <c r="A80" s="15"/>
      <c r="B80" s="9" t="s">
        <v>193</v>
      </c>
      <c r="C80" s="9"/>
      <c r="D80" s="9"/>
      <c r="E80" s="9"/>
      <c r="F80" s="12">
        <v>980000</v>
      </c>
      <c r="G80" s="1"/>
      <c r="I80" s="9"/>
    </row>
    <row r="81" spans="1:9">
      <c r="A81" s="15"/>
      <c r="B81" s="9" t="s">
        <v>203</v>
      </c>
      <c r="C81" s="9"/>
      <c r="D81" s="9"/>
      <c r="E81" s="9"/>
      <c r="F81" s="12">
        <v>850000</v>
      </c>
      <c r="G81" s="1"/>
      <c r="I81" s="9"/>
    </row>
    <row r="82" spans="1:9">
      <c r="A82" s="15"/>
      <c r="B82" s="9" t="s">
        <v>271</v>
      </c>
      <c r="C82" s="9"/>
      <c r="D82" s="9"/>
      <c r="E82" s="9"/>
      <c r="F82" s="12">
        <v>1500000</v>
      </c>
      <c r="G82" s="1"/>
      <c r="I82" s="9"/>
    </row>
    <row r="83" spans="1:9">
      <c r="A83" s="11"/>
      <c r="B83" s="9" t="s">
        <v>272</v>
      </c>
      <c r="C83" s="9"/>
      <c r="D83" s="9"/>
      <c r="E83" s="9"/>
      <c r="F83" s="12">
        <v>405000</v>
      </c>
      <c r="G83" s="1"/>
      <c r="I83" s="9"/>
    </row>
    <row r="84" spans="1:9">
      <c r="A84" s="1"/>
      <c r="B84" s="9"/>
      <c r="C84" s="9"/>
      <c r="D84" s="9"/>
      <c r="E84" s="9"/>
      <c r="F84" s="9"/>
      <c r="G84" s="1"/>
      <c r="I84" s="9"/>
    </row>
    <row r="85" spans="1:9">
      <c r="A85" s="65" t="s">
        <v>332</v>
      </c>
      <c r="B85" s="65"/>
      <c r="C85" s="65"/>
      <c r="D85" s="9"/>
      <c r="E85" s="9"/>
      <c r="F85" s="10">
        <f>SUM(F72:F84)</f>
        <v>24709000</v>
      </c>
      <c r="G85" s="9"/>
      <c r="I85" s="9"/>
    </row>
    <row r="86" spans="1:9">
      <c r="A86" s="9"/>
      <c r="B86" s="15"/>
      <c r="C86" s="15"/>
      <c r="D86" s="15"/>
      <c r="E86" s="15"/>
      <c r="F86" s="31"/>
      <c r="G86" s="9"/>
      <c r="I86" s="9"/>
    </row>
    <row r="87" spans="1:9">
      <c r="A87" s="9"/>
      <c r="B87" s="15"/>
      <c r="C87" s="15"/>
      <c r="D87" s="15"/>
      <c r="E87" s="15"/>
      <c r="F87" s="29"/>
      <c r="G87" s="9"/>
      <c r="I87" s="9"/>
    </row>
    <row r="88" spans="1:9">
      <c r="A88" s="9"/>
      <c r="B88" s="15"/>
      <c r="C88" s="9"/>
      <c r="D88" s="9"/>
      <c r="E88" s="9"/>
      <c r="F88" s="9"/>
      <c r="G88" s="9"/>
      <c r="I88" s="9"/>
    </row>
    <row r="89" spans="1:9">
      <c r="A89" s="9" t="s">
        <v>333</v>
      </c>
      <c r="B89" s="9"/>
      <c r="C89" s="9"/>
      <c r="D89" s="9"/>
      <c r="E89" s="9"/>
      <c r="F89" s="10">
        <f>SUM(F15+F40+F68)</f>
        <v>53064000</v>
      </c>
      <c r="G89" s="9"/>
      <c r="I89" s="9"/>
    </row>
    <row r="90" spans="1:9">
      <c r="A90" s="9" t="s">
        <v>334</v>
      </c>
      <c r="B90" s="9"/>
      <c r="C90" s="9"/>
      <c r="D90" s="9"/>
      <c r="E90" s="9"/>
      <c r="F90" s="10">
        <f>SUM(F26+F52+F85)</f>
        <v>24957000</v>
      </c>
      <c r="G90" s="9"/>
      <c r="I90" s="9"/>
    </row>
    <row r="91" spans="1:9">
      <c r="A91" s="9"/>
      <c r="B91" s="9"/>
      <c r="C91" s="9"/>
      <c r="D91" s="9"/>
      <c r="E91" s="9"/>
      <c r="F91" s="12"/>
      <c r="G91" s="10"/>
      <c r="I91" s="9"/>
    </row>
    <row r="92" spans="1:9">
      <c r="A92" s="9"/>
      <c r="B92" s="9"/>
      <c r="C92" s="9"/>
      <c r="D92" s="9"/>
      <c r="E92" s="9"/>
      <c r="F92" s="12"/>
      <c r="G92" s="10"/>
      <c r="I92" s="9"/>
    </row>
    <row r="93" spans="1:9">
      <c r="A93" s="9"/>
      <c r="B93" s="9"/>
      <c r="C93" s="9"/>
      <c r="D93" s="9"/>
      <c r="E93" s="9"/>
      <c r="F93" s="12"/>
      <c r="G93" s="10"/>
      <c r="I93" s="9"/>
    </row>
    <row r="94" spans="1:9">
      <c r="A94" s="9"/>
      <c r="B94" s="9"/>
      <c r="C94" s="9"/>
      <c r="D94" s="9"/>
      <c r="E94" s="9"/>
      <c r="F94" s="12"/>
      <c r="G94" s="10"/>
      <c r="I94" s="9"/>
    </row>
    <row r="95" spans="1:9">
      <c r="A95" s="9"/>
      <c r="B95" s="9"/>
      <c r="C95" s="9"/>
      <c r="D95" s="9"/>
      <c r="E95" s="9"/>
      <c r="F95" s="12"/>
      <c r="G95" s="12"/>
      <c r="I95" s="9"/>
    </row>
    <row r="96" spans="1:9">
      <c r="A96" s="9"/>
      <c r="B96" s="9"/>
      <c r="C96" s="9"/>
      <c r="D96" s="9"/>
      <c r="E96" s="9"/>
      <c r="F96" s="12"/>
      <c r="G96" s="10"/>
      <c r="I96" s="9"/>
    </row>
    <row r="97" spans="1:9">
      <c r="A97" s="9"/>
      <c r="B97" s="9"/>
      <c r="C97" s="9"/>
      <c r="D97" s="9"/>
      <c r="E97" s="9"/>
      <c r="F97" s="9"/>
      <c r="G97" s="9"/>
      <c r="I97" s="9"/>
    </row>
    <row r="98" spans="1:9">
      <c r="A98" s="9"/>
      <c r="B98" s="9"/>
      <c r="C98" s="9"/>
      <c r="D98" s="9"/>
      <c r="E98" s="9"/>
      <c r="F98" s="12"/>
      <c r="G98" s="9"/>
      <c r="I98" s="9"/>
    </row>
    <row r="99" spans="1:9">
      <c r="A99" s="9"/>
      <c r="B99" s="9"/>
      <c r="C99" s="9"/>
      <c r="D99" s="9"/>
      <c r="E99" s="9"/>
      <c r="F99" s="9"/>
      <c r="G99" s="9"/>
      <c r="I99" s="9"/>
    </row>
    <row r="100" spans="1:9">
      <c r="A100" s="9"/>
      <c r="B100" s="9"/>
      <c r="C100" s="9"/>
      <c r="D100" s="9"/>
      <c r="E100" s="9"/>
      <c r="F100" s="9"/>
      <c r="G100" s="9"/>
      <c r="I100" s="9"/>
    </row>
    <row r="101" spans="1:9">
      <c r="A101" s="9"/>
      <c r="B101" s="9"/>
      <c r="C101" s="9"/>
      <c r="D101" s="9"/>
      <c r="E101" s="9"/>
      <c r="F101" s="9"/>
      <c r="G101" s="9"/>
      <c r="I101" s="9"/>
    </row>
    <row r="102" spans="1:9">
      <c r="A102" s="9"/>
      <c r="B102" s="9"/>
      <c r="C102" s="9"/>
      <c r="D102" s="9"/>
      <c r="E102" s="9"/>
      <c r="F102" s="9"/>
      <c r="G102" s="9"/>
      <c r="I102" s="9"/>
    </row>
    <row r="103" spans="1:9">
      <c r="A103" s="9"/>
      <c r="B103" s="9"/>
      <c r="C103" s="9"/>
      <c r="D103" s="9"/>
      <c r="E103" s="9"/>
      <c r="F103" s="9"/>
      <c r="G103" s="9"/>
      <c r="I103" s="9"/>
    </row>
    <row r="104" spans="1:9">
      <c r="A104" s="9"/>
      <c r="B104" s="9"/>
      <c r="C104" s="9"/>
      <c r="D104" s="9"/>
      <c r="E104" s="9"/>
      <c r="F104" s="9"/>
      <c r="G104" s="9"/>
      <c r="I104" s="9"/>
    </row>
    <row r="105" spans="1:9">
      <c r="A105" s="9"/>
      <c r="B105" s="9"/>
      <c r="C105" s="9"/>
      <c r="D105" s="9"/>
      <c r="E105" s="9"/>
      <c r="F105" s="9"/>
      <c r="G105" s="9"/>
      <c r="I105" s="9"/>
    </row>
    <row r="106" spans="1:9">
      <c r="A106" s="9"/>
      <c r="B106" s="9"/>
      <c r="C106" s="9"/>
      <c r="D106" s="9"/>
      <c r="E106" s="9"/>
      <c r="F106" s="9"/>
      <c r="G106" s="9"/>
      <c r="I106" s="9"/>
    </row>
    <row r="107" spans="1:9">
      <c r="A107" s="9"/>
      <c r="B107" s="9"/>
      <c r="C107" s="9"/>
      <c r="D107" s="9"/>
      <c r="E107" s="9"/>
      <c r="F107" s="9"/>
      <c r="G107" s="9"/>
      <c r="I107" s="9"/>
    </row>
    <row r="108" spans="1:9">
      <c r="A108" s="9"/>
      <c r="B108" s="9"/>
      <c r="C108" s="9"/>
      <c r="D108" s="9"/>
      <c r="E108" s="9"/>
      <c r="F108" s="9"/>
      <c r="G108" s="9"/>
      <c r="I108" s="9"/>
    </row>
    <row r="109" spans="1:9">
      <c r="A109" s="9"/>
      <c r="B109" s="9"/>
      <c r="C109" s="9"/>
      <c r="D109" s="9"/>
      <c r="E109" s="9"/>
      <c r="F109" s="9"/>
      <c r="G109" s="9"/>
      <c r="I109" s="9"/>
    </row>
    <row r="110" spans="1:9">
      <c r="A110" s="9"/>
      <c r="B110" s="9"/>
      <c r="C110" s="9"/>
      <c r="D110" s="9"/>
      <c r="E110" s="9"/>
      <c r="F110" s="9"/>
      <c r="G110" s="9"/>
      <c r="I110" s="9"/>
    </row>
    <row r="111" spans="1:9">
      <c r="A111" s="9"/>
      <c r="B111" s="9"/>
      <c r="C111" s="9"/>
      <c r="D111" s="9"/>
      <c r="E111" s="9"/>
      <c r="F111" s="9"/>
      <c r="G111" s="9"/>
      <c r="I111" s="9"/>
    </row>
    <row r="112" spans="1:9">
      <c r="A112" s="9"/>
      <c r="B112" s="9"/>
      <c r="C112" s="9"/>
      <c r="D112" s="9"/>
      <c r="E112" s="9"/>
      <c r="F112" s="9"/>
      <c r="G112" s="9"/>
      <c r="I112" s="9"/>
    </row>
    <row r="113" spans="1:9">
      <c r="A113" s="9"/>
      <c r="B113" s="9"/>
      <c r="C113" s="9"/>
      <c r="D113" s="9"/>
      <c r="E113" s="9"/>
      <c r="F113" s="9"/>
      <c r="G113" s="9"/>
      <c r="I113" s="9"/>
    </row>
    <row r="114" spans="1:9">
      <c r="A114" s="9"/>
      <c r="B114" s="9"/>
      <c r="C114" s="9"/>
      <c r="D114" s="9"/>
      <c r="E114" s="9"/>
      <c r="F114" s="9"/>
      <c r="G114" s="9"/>
      <c r="I114" s="9"/>
    </row>
    <row r="115" spans="1:9">
      <c r="A115" s="9"/>
      <c r="B115" s="9"/>
      <c r="C115" s="9"/>
      <c r="D115" s="9"/>
      <c r="E115" s="9"/>
      <c r="F115" s="9"/>
      <c r="G115" s="9"/>
      <c r="I115" s="9"/>
    </row>
    <row r="116" spans="1:9">
      <c r="A116" s="9"/>
      <c r="B116" s="9"/>
      <c r="C116" s="9"/>
      <c r="D116" s="9"/>
      <c r="E116" s="9"/>
      <c r="F116" s="9"/>
      <c r="G116" s="9"/>
      <c r="I116" s="9"/>
    </row>
    <row r="117" spans="1:9">
      <c r="A117" s="9"/>
      <c r="B117" s="9"/>
      <c r="C117" s="9"/>
      <c r="D117" s="9"/>
      <c r="E117" s="9"/>
      <c r="F117" s="9"/>
      <c r="G117" s="9"/>
      <c r="I117" s="9"/>
    </row>
    <row r="118" spans="1:9">
      <c r="A118" s="9"/>
      <c r="B118" s="9"/>
      <c r="C118" s="9"/>
      <c r="D118" s="9"/>
      <c r="E118" s="9"/>
      <c r="F118" s="9"/>
      <c r="G118" s="9"/>
      <c r="I118" s="9"/>
    </row>
    <row r="119" spans="1:9">
      <c r="A119" s="9"/>
      <c r="B119" s="9"/>
      <c r="C119" s="9"/>
      <c r="D119" s="9"/>
      <c r="E119" s="9"/>
      <c r="F119" s="9"/>
      <c r="G119" s="9"/>
      <c r="I119" s="9"/>
    </row>
    <row r="120" spans="1:9">
      <c r="A120" s="9"/>
      <c r="B120" s="9"/>
      <c r="C120" s="9"/>
      <c r="D120" s="9"/>
      <c r="E120" s="9"/>
      <c r="F120" s="9"/>
      <c r="G120" s="9"/>
      <c r="I120" s="9"/>
    </row>
    <row r="121" spans="1:9">
      <c r="A121" s="9"/>
      <c r="B121" s="9"/>
      <c r="C121" s="9"/>
      <c r="D121" s="9"/>
      <c r="E121" s="9"/>
      <c r="F121" s="9"/>
      <c r="G121" s="9"/>
      <c r="I121" s="9"/>
    </row>
    <row r="122" spans="1:9">
      <c r="A122" s="9"/>
      <c r="B122" s="9"/>
      <c r="C122" s="9"/>
      <c r="D122" s="9"/>
      <c r="E122" s="9"/>
      <c r="F122" s="9"/>
      <c r="G122" s="9"/>
      <c r="I122" s="9"/>
    </row>
    <row r="123" spans="1:9">
      <c r="A123" s="9"/>
      <c r="B123" s="9"/>
      <c r="C123" s="9"/>
      <c r="D123" s="9"/>
      <c r="E123" s="9"/>
      <c r="F123" s="9"/>
      <c r="G123" s="9"/>
      <c r="I123" s="9"/>
    </row>
    <row r="124" spans="1:9">
      <c r="A124" s="9"/>
      <c r="B124" s="9"/>
      <c r="C124" s="9"/>
      <c r="D124" s="9"/>
      <c r="E124" s="9"/>
      <c r="F124" s="9"/>
      <c r="G124" s="9"/>
      <c r="I124" s="9"/>
    </row>
    <row r="125" spans="1:9">
      <c r="A125" s="9"/>
      <c r="B125" s="9"/>
      <c r="C125" s="9"/>
      <c r="D125" s="9"/>
      <c r="E125" s="9"/>
      <c r="F125" s="9"/>
      <c r="G125" s="9"/>
      <c r="I125" s="9"/>
    </row>
    <row r="126" spans="1:9">
      <c r="A126" s="9"/>
      <c r="B126" s="9"/>
      <c r="C126" s="9"/>
      <c r="D126" s="9"/>
      <c r="E126" s="9"/>
      <c r="F126" s="9"/>
      <c r="G126" s="9"/>
      <c r="I126" s="9"/>
    </row>
    <row r="127" spans="1:9">
      <c r="A127" s="9"/>
      <c r="B127" s="9"/>
      <c r="C127" s="9"/>
      <c r="D127" s="9"/>
      <c r="E127" s="9"/>
      <c r="F127" s="9"/>
      <c r="G127" s="9"/>
      <c r="I127" s="9"/>
    </row>
    <row r="128" spans="1:9">
      <c r="A128" s="9"/>
      <c r="B128" s="9"/>
      <c r="C128" s="9"/>
      <c r="D128" s="9"/>
      <c r="E128" s="9"/>
      <c r="F128" s="9"/>
      <c r="G128" s="9"/>
      <c r="I128" s="9"/>
    </row>
    <row r="129" spans="1:9">
      <c r="A129" s="9"/>
      <c r="B129" s="9"/>
      <c r="C129" s="9"/>
      <c r="D129" s="9"/>
      <c r="E129" s="9"/>
      <c r="F129" s="9"/>
      <c r="G129" s="9"/>
      <c r="I129" s="9"/>
    </row>
    <row r="130" spans="1:9">
      <c r="A130" s="9"/>
      <c r="B130" s="9"/>
      <c r="C130" s="9"/>
      <c r="D130" s="9"/>
      <c r="E130" s="9"/>
      <c r="F130" s="9"/>
      <c r="G130" s="9"/>
      <c r="I130" s="9"/>
    </row>
    <row r="131" spans="1:9">
      <c r="A131" s="9"/>
      <c r="B131" s="9"/>
      <c r="C131" s="9"/>
      <c r="D131" s="9"/>
      <c r="E131" s="9"/>
      <c r="F131" s="9"/>
      <c r="G131" s="9"/>
      <c r="I131" s="9"/>
    </row>
    <row r="132" spans="1:9">
      <c r="A132" s="9"/>
      <c r="B132" s="9"/>
      <c r="C132" s="9"/>
      <c r="D132" s="9"/>
      <c r="E132" s="9"/>
      <c r="F132" s="9"/>
      <c r="G132" s="9"/>
      <c r="I132" s="9"/>
    </row>
    <row r="133" spans="1:9">
      <c r="A133" s="9"/>
      <c r="B133" s="9"/>
      <c r="C133" s="9"/>
      <c r="D133" s="9"/>
      <c r="E133" s="9"/>
      <c r="F133" s="9"/>
      <c r="G133" s="9"/>
      <c r="I133" s="9"/>
    </row>
    <row r="134" spans="1:9">
      <c r="A134" s="9"/>
      <c r="B134" s="9"/>
      <c r="C134" s="9"/>
      <c r="D134" s="9"/>
      <c r="E134" s="9"/>
      <c r="F134" s="9"/>
      <c r="G134" s="9"/>
      <c r="I134" s="9"/>
    </row>
    <row r="135" spans="1:9">
      <c r="A135" s="9"/>
      <c r="B135" s="9"/>
      <c r="C135" s="9"/>
      <c r="D135" s="9"/>
      <c r="E135" s="9"/>
      <c r="F135" s="9"/>
      <c r="G135" s="9"/>
      <c r="I135" s="9"/>
    </row>
    <row r="136" spans="1:9">
      <c r="A136" s="9"/>
      <c r="B136" s="9"/>
      <c r="C136" s="9"/>
      <c r="D136" s="9"/>
      <c r="E136" s="9"/>
      <c r="F136" s="9"/>
      <c r="G136" s="9"/>
      <c r="I136" s="9"/>
    </row>
    <row r="137" spans="1:9">
      <c r="A137" s="9"/>
      <c r="B137" s="9"/>
      <c r="C137" s="9"/>
      <c r="D137" s="9"/>
      <c r="E137" s="9"/>
      <c r="F137" s="9"/>
      <c r="G137" s="9"/>
      <c r="I137" s="9"/>
    </row>
    <row r="138" spans="1:9">
      <c r="A138" s="9"/>
      <c r="B138" s="9"/>
      <c r="C138" s="9"/>
      <c r="D138" s="9"/>
      <c r="E138" s="9"/>
      <c r="F138" s="9"/>
      <c r="G138" s="9"/>
      <c r="I138" s="9"/>
    </row>
    <row r="139" spans="1:9">
      <c r="A139" s="9"/>
      <c r="B139" s="9"/>
      <c r="C139" s="9"/>
      <c r="D139" s="9"/>
      <c r="E139" s="9"/>
      <c r="F139" s="9"/>
      <c r="G139" s="9"/>
      <c r="I139" s="9"/>
    </row>
    <row r="140" spans="1:9">
      <c r="A140" s="9"/>
      <c r="B140" s="9"/>
      <c r="C140" s="9"/>
      <c r="D140" s="9"/>
      <c r="E140" s="9"/>
      <c r="F140" s="9"/>
      <c r="G140" s="9"/>
      <c r="I140" s="9"/>
    </row>
    <row r="141" spans="1:9">
      <c r="A141" s="9"/>
      <c r="B141" s="9"/>
      <c r="C141" s="9"/>
      <c r="D141" s="9"/>
      <c r="E141" s="9"/>
      <c r="F141" s="9"/>
      <c r="G141" s="9"/>
      <c r="I141" s="9"/>
    </row>
    <row r="142" spans="1:9">
      <c r="A142" s="9"/>
      <c r="B142" s="9"/>
      <c r="C142" s="9"/>
      <c r="D142" s="9"/>
      <c r="E142" s="9"/>
      <c r="F142" s="9"/>
      <c r="G142" s="9"/>
      <c r="I142" s="9"/>
    </row>
    <row r="143" spans="1:9">
      <c r="A143" s="9"/>
      <c r="B143" s="9"/>
      <c r="C143" s="9"/>
      <c r="D143" s="9"/>
      <c r="E143" s="9"/>
      <c r="F143" s="9"/>
      <c r="G143" s="9"/>
      <c r="I143" s="9"/>
    </row>
    <row r="144" spans="1:9">
      <c r="A144" s="9"/>
      <c r="B144" s="9"/>
      <c r="C144" s="9"/>
      <c r="D144" s="9"/>
      <c r="E144" s="9"/>
      <c r="F144" s="9"/>
      <c r="G144" s="9"/>
      <c r="I144" s="9"/>
    </row>
    <row r="145" spans="1:9">
      <c r="A145" s="9"/>
      <c r="B145" s="9"/>
      <c r="C145" s="9"/>
      <c r="D145" s="9"/>
      <c r="E145" s="9"/>
      <c r="F145" s="9"/>
      <c r="G145" s="9"/>
      <c r="I145" s="9"/>
    </row>
    <row r="146" spans="1:9">
      <c r="A146" s="9"/>
      <c r="B146" s="9"/>
      <c r="C146" s="9"/>
      <c r="D146" s="9"/>
      <c r="E146" s="9"/>
      <c r="F146" s="9"/>
      <c r="G146" s="9"/>
      <c r="I146" s="9"/>
    </row>
    <row r="147" spans="1:9">
      <c r="A147" s="9"/>
      <c r="B147" s="9"/>
      <c r="C147" s="9"/>
      <c r="D147" s="9"/>
      <c r="E147" s="9"/>
      <c r="F147" s="9"/>
      <c r="G147" s="9"/>
      <c r="I147" s="9"/>
    </row>
    <row r="148" spans="1:9">
      <c r="A148" s="9"/>
      <c r="B148" s="9"/>
      <c r="C148" s="9"/>
      <c r="D148" s="9"/>
      <c r="E148" s="9"/>
      <c r="F148" s="9"/>
      <c r="G148" s="9"/>
      <c r="I148" s="9"/>
    </row>
    <row r="149" spans="1:9">
      <c r="A149" s="9"/>
      <c r="B149" s="9"/>
      <c r="C149" s="9"/>
      <c r="D149" s="9"/>
      <c r="E149" s="9"/>
      <c r="F149" s="9"/>
      <c r="G149" s="9"/>
      <c r="I149" s="9"/>
    </row>
    <row r="150" spans="1:9">
      <c r="A150" s="9"/>
      <c r="B150" s="9"/>
      <c r="C150" s="9"/>
      <c r="D150" s="9"/>
      <c r="E150" s="9"/>
      <c r="F150" s="9"/>
      <c r="G150" s="9"/>
      <c r="I150" s="9"/>
    </row>
    <row r="151" spans="1:9">
      <c r="A151" s="9"/>
      <c r="B151" s="9"/>
      <c r="C151" s="9"/>
      <c r="D151" s="9"/>
      <c r="E151" s="9"/>
      <c r="F151" s="9"/>
      <c r="G151" s="9"/>
      <c r="I151" s="9"/>
    </row>
    <row r="152" spans="1:9">
      <c r="A152" s="9"/>
      <c r="B152" s="9"/>
      <c r="C152" s="9"/>
      <c r="D152" s="9"/>
      <c r="E152" s="9"/>
      <c r="F152" s="9"/>
      <c r="G152" s="9"/>
      <c r="I152" s="9"/>
    </row>
    <row r="153" spans="1:9">
      <c r="A153" s="9"/>
      <c r="B153" s="9"/>
      <c r="C153" s="9"/>
      <c r="D153" s="9"/>
      <c r="E153" s="9"/>
      <c r="F153" s="9"/>
      <c r="G153" s="9"/>
      <c r="I153" s="9"/>
    </row>
    <row r="154" spans="1:9">
      <c r="A154" s="9"/>
      <c r="B154" s="9"/>
      <c r="C154" s="9"/>
      <c r="D154" s="9"/>
      <c r="E154" s="9"/>
      <c r="F154" s="9"/>
      <c r="G154" s="9"/>
      <c r="I154" s="9"/>
    </row>
    <row r="155" spans="1:9">
      <c r="A155" s="9"/>
      <c r="B155" s="9"/>
      <c r="C155" s="9"/>
      <c r="D155" s="9"/>
      <c r="E155" s="9"/>
      <c r="F155" s="9"/>
      <c r="G155" s="9"/>
      <c r="I155" s="9"/>
    </row>
  </sheetData>
  <sheetProtection selectLockedCells="1" selectUnlockedCells="1"/>
  <mergeCells count="4">
    <mergeCell ref="A1:H2"/>
    <mergeCell ref="A4:D4"/>
    <mergeCell ref="A56:D56"/>
    <mergeCell ref="A85:C85"/>
  </mergeCells>
  <phoneticPr fontId="5" type="noConversion"/>
  <printOptions gridLine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26"/>
  <sheetViews>
    <sheetView workbookViewId="0">
      <selection activeCell="F1" sqref="F1"/>
    </sheetView>
  </sheetViews>
  <sheetFormatPr defaultRowHeight="12.75"/>
  <cols>
    <col min="7" max="7" width="9.7109375" customWidth="1"/>
  </cols>
  <sheetData>
    <row r="1" spans="1:8">
      <c r="A1" s="63"/>
      <c r="B1" s="63"/>
      <c r="C1" s="63"/>
      <c r="D1" s="63"/>
      <c r="F1" s="5" t="s">
        <v>359</v>
      </c>
      <c r="G1" s="4"/>
    </row>
    <row r="2" spans="1:8">
      <c r="A2" s="5"/>
      <c r="B2" s="5"/>
      <c r="C2" s="5"/>
      <c r="D2" s="5"/>
      <c r="E2" s="5"/>
      <c r="F2" s="5"/>
      <c r="G2" s="5"/>
    </row>
    <row r="3" spans="1:8">
      <c r="A3" s="63" t="s">
        <v>228</v>
      </c>
      <c r="B3" s="63"/>
      <c r="C3" s="63"/>
      <c r="D3" s="63"/>
      <c r="F3" s="5"/>
      <c r="G3" s="4" t="s">
        <v>0</v>
      </c>
      <c r="H3" s="4"/>
    </row>
    <row r="4" spans="1:8">
      <c r="A4" s="5"/>
      <c r="B4" s="5"/>
      <c r="C4" s="5"/>
      <c r="D4" s="5"/>
      <c r="E4" s="5"/>
      <c r="F4" s="5"/>
      <c r="G4" s="5"/>
      <c r="H4" s="5"/>
    </row>
    <row r="5" spans="1:8" ht="22.5">
      <c r="A5" s="5"/>
      <c r="B5" s="5"/>
      <c r="C5" s="5"/>
      <c r="D5" s="5"/>
      <c r="E5" s="5"/>
      <c r="F5" s="6" t="s">
        <v>229</v>
      </c>
      <c r="G5" s="7"/>
      <c r="H5" s="7"/>
    </row>
    <row r="6" spans="1:8">
      <c r="H6" s="9"/>
    </row>
    <row r="7" spans="1:8">
      <c r="A7" s="8"/>
      <c r="B7" s="8" t="s">
        <v>133</v>
      </c>
      <c r="C7" s="8"/>
      <c r="D7" s="8"/>
      <c r="E7" s="9"/>
      <c r="F7" s="8"/>
      <c r="G7" s="9"/>
      <c r="H7" s="9"/>
    </row>
    <row r="8" spans="1:8">
      <c r="A8" s="9"/>
      <c r="B8" s="9"/>
      <c r="C8" s="9"/>
      <c r="D8" s="9"/>
      <c r="E8" s="9"/>
      <c r="F8" s="8"/>
      <c r="G8" s="9"/>
      <c r="H8" s="9"/>
    </row>
    <row r="9" spans="1:8">
      <c r="A9" s="9"/>
      <c r="B9" s="9" t="s">
        <v>134</v>
      </c>
      <c r="C9" s="9"/>
      <c r="D9" s="9"/>
      <c r="F9" s="10">
        <v>1200000</v>
      </c>
      <c r="G9" s="12"/>
    </row>
    <row r="10" spans="1:8">
      <c r="A10" s="9"/>
      <c r="B10" s="9" t="s">
        <v>294</v>
      </c>
      <c r="C10" s="9"/>
      <c r="D10" s="9"/>
      <c r="F10" s="10"/>
      <c r="G10" s="12"/>
    </row>
    <row r="11" spans="1:8">
      <c r="A11" s="9"/>
      <c r="B11" s="9" t="s">
        <v>135</v>
      </c>
      <c r="C11" s="9"/>
      <c r="D11" s="9"/>
      <c r="F11" s="10">
        <v>600000</v>
      </c>
      <c r="G11" s="12"/>
    </row>
    <row r="12" spans="1:8">
      <c r="A12" s="9"/>
      <c r="B12" s="9" t="s">
        <v>239</v>
      </c>
      <c r="C12" s="9"/>
      <c r="D12" s="9"/>
      <c r="F12" s="10"/>
      <c r="G12" s="12"/>
    </row>
    <row r="13" spans="1:8">
      <c r="A13" s="9"/>
      <c r="B13" s="9"/>
      <c r="C13" s="9"/>
      <c r="D13" s="9"/>
      <c r="E13" s="9"/>
      <c r="F13" s="8"/>
      <c r="G13" s="12"/>
    </row>
    <row r="14" spans="1:8">
      <c r="A14" s="11" t="s">
        <v>238</v>
      </c>
      <c r="B14" s="11"/>
      <c r="C14" s="11"/>
      <c r="D14" s="9"/>
      <c r="E14" s="9"/>
      <c r="F14" s="10">
        <f>SUM(F8:F12)</f>
        <v>1800000</v>
      </c>
      <c r="G14" s="9"/>
    </row>
    <row r="15" spans="1:8">
      <c r="A15" s="9"/>
      <c r="B15" s="9"/>
      <c r="C15" s="9"/>
      <c r="D15" s="9"/>
      <c r="E15" s="9"/>
      <c r="F15" s="8"/>
      <c r="G15" s="9"/>
    </row>
    <row r="17" spans="1:7">
      <c r="A17" s="15"/>
      <c r="B17" s="15"/>
      <c r="C17" s="15"/>
      <c r="D17" s="15"/>
      <c r="F17" s="15"/>
      <c r="G17" s="16" t="s">
        <v>29</v>
      </c>
    </row>
    <row r="18" spans="1:7">
      <c r="A18" s="15"/>
      <c r="B18" s="15"/>
      <c r="C18" s="15"/>
      <c r="D18" s="15" t="s">
        <v>240</v>
      </c>
      <c r="E18" s="15"/>
      <c r="F18" s="18"/>
      <c r="G18" s="17"/>
    </row>
    <row r="19" spans="1:7" ht="22.5">
      <c r="A19" s="15"/>
      <c r="B19" s="15"/>
      <c r="C19" s="15"/>
      <c r="D19" s="15"/>
      <c r="E19" s="15"/>
      <c r="F19" s="19" t="s">
        <v>229</v>
      </c>
      <c r="G19" s="7"/>
    </row>
    <row r="20" spans="1:7">
      <c r="A20" s="9"/>
      <c r="B20" s="9"/>
      <c r="C20" s="9"/>
      <c r="D20" s="9"/>
      <c r="E20" s="9"/>
      <c r="F20" s="8"/>
      <c r="G20" s="9"/>
    </row>
    <row r="21" spans="1:7">
      <c r="A21" s="9"/>
      <c r="B21" s="9"/>
      <c r="C21" s="9"/>
      <c r="D21" s="9"/>
      <c r="E21" s="9"/>
      <c r="F21" s="10"/>
      <c r="G21" s="12"/>
    </row>
    <row r="22" spans="1:7">
      <c r="A22" s="9"/>
      <c r="B22" s="9" t="s">
        <v>158</v>
      </c>
      <c r="C22" s="9"/>
      <c r="D22" s="9"/>
      <c r="E22" s="9"/>
      <c r="F22" s="10">
        <v>200000</v>
      </c>
      <c r="G22" s="9"/>
    </row>
    <row r="23" spans="1:7">
      <c r="A23" s="9"/>
      <c r="B23" s="9" t="s">
        <v>157</v>
      </c>
      <c r="C23" s="9"/>
      <c r="D23" s="9"/>
      <c r="E23" s="9"/>
      <c r="F23" s="10">
        <v>600000</v>
      </c>
      <c r="G23" s="12"/>
    </row>
    <row r="24" spans="1:7">
      <c r="A24" s="9"/>
      <c r="B24" s="9"/>
      <c r="C24" s="9"/>
      <c r="D24" s="9"/>
      <c r="E24" s="9"/>
      <c r="F24" s="10"/>
      <c r="G24" s="9"/>
    </row>
    <row r="25" spans="1:7">
      <c r="A25" s="11" t="s">
        <v>232</v>
      </c>
      <c r="B25" s="11"/>
      <c r="C25" s="11"/>
      <c r="D25" s="9"/>
      <c r="E25" s="9"/>
      <c r="F25" s="10">
        <f>SUM(F21:F24)</f>
        <v>800000</v>
      </c>
      <c r="G25" s="9"/>
    </row>
    <row r="26" spans="1:7">
      <c r="A26" s="11"/>
      <c r="B26" s="11"/>
      <c r="C26" s="11"/>
      <c r="D26" s="9"/>
      <c r="E26" s="9"/>
      <c r="F26" s="10"/>
      <c r="G26" s="9"/>
    </row>
  </sheetData>
  <mergeCells count="2">
    <mergeCell ref="A3:D3"/>
    <mergeCell ref="A1:D1"/>
  </mergeCells>
  <phoneticPr fontId="5" type="noConversion"/>
  <printOptions gridLines="1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Z258"/>
  <sheetViews>
    <sheetView workbookViewId="0">
      <selection activeCell="H3" sqref="H3"/>
    </sheetView>
  </sheetViews>
  <sheetFormatPr defaultRowHeight="12.75"/>
  <cols>
    <col min="1" max="1" width="8.42578125" customWidth="1"/>
    <col min="2" max="2" width="11" customWidth="1"/>
    <col min="7" max="7" width="9.5703125" bestFit="1" customWidth="1"/>
    <col min="8" max="8" width="10.85546875" customWidth="1"/>
    <col min="9" max="9" width="5.7109375" customWidth="1"/>
    <col min="10" max="10" width="9.140625" hidden="1" customWidth="1"/>
    <col min="11" max="11" width="10.140625" customWidth="1"/>
  </cols>
  <sheetData>
    <row r="1" spans="1:15" ht="19.5" customHeight="1">
      <c r="A1" s="66" t="s">
        <v>253</v>
      </c>
      <c r="B1" s="66"/>
      <c r="C1" s="66"/>
      <c r="D1" s="66"/>
      <c r="E1" s="66"/>
      <c r="F1" s="66"/>
      <c r="G1" s="66"/>
      <c r="H1" s="66"/>
    </row>
    <row r="2" spans="1:15" ht="15" customHeight="1">
      <c r="A2" s="66"/>
      <c r="B2" s="66"/>
      <c r="C2" s="66"/>
      <c r="D2" s="66"/>
      <c r="E2" s="66"/>
      <c r="F2" s="66"/>
      <c r="G2" s="66"/>
      <c r="H2" s="66"/>
      <c r="I2" s="43"/>
      <c r="J2" s="43"/>
    </row>
    <row r="3" spans="1:15" ht="12.75" customHeight="1">
      <c r="A3" s="1"/>
      <c r="B3" s="1"/>
      <c r="C3" s="1"/>
      <c r="D3" s="1"/>
      <c r="E3" s="1"/>
      <c r="F3" s="1"/>
      <c r="H3" s="1" t="s">
        <v>359</v>
      </c>
      <c r="I3" s="43"/>
      <c r="J3" s="43"/>
    </row>
    <row r="4" spans="1:15">
      <c r="A4" s="63" t="s">
        <v>228</v>
      </c>
      <c r="B4" s="63"/>
      <c r="C4" s="63"/>
      <c r="D4" s="63"/>
      <c r="E4" s="5"/>
      <c r="F4" s="3"/>
      <c r="G4" s="4" t="s">
        <v>0</v>
      </c>
      <c r="H4" s="4"/>
      <c r="I4" s="1"/>
      <c r="J4" s="1"/>
    </row>
    <row r="5" spans="1:15">
      <c r="A5" s="5"/>
      <c r="B5" s="5"/>
      <c r="C5" s="5"/>
      <c r="D5" s="5"/>
      <c r="E5" s="5"/>
      <c r="F5" s="5"/>
      <c r="G5" s="5"/>
      <c r="H5" s="5"/>
      <c r="I5" s="4"/>
    </row>
    <row r="6" spans="1:15" ht="22.5">
      <c r="A6" s="8"/>
      <c r="B6" s="8" t="s">
        <v>146</v>
      </c>
      <c r="C6" s="9"/>
      <c r="D6" s="9"/>
      <c r="E6" s="9"/>
      <c r="F6" s="6" t="s">
        <v>229</v>
      </c>
      <c r="G6" s="6"/>
      <c r="H6" s="7"/>
      <c r="I6" s="5"/>
      <c r="J6" s="5"/>
    </row>
    <row r="7" spans="1:15" ht="15" customHeight="1">
      <c r="A7" s="9"/>
      <c r="B7" s="9"/>
      <c r="C7" s="9"/>
      <c r="D7" s="9"/>
      <c r="E7" s="9"/>
      <c r="F7" s="9"/>
      <c r="G7" s="8"/>
      <c r="H7" s="5"/>
      <c r="I7" s="6"/>
      <c r="J7" s="7"/>
    </row>
    <row r="8" spans="1:15">
      <c r="A8" s="11"/>
      <c r="B8" s="11"/>
      <c r="C8" s="11"/>
      <c r="D8" s="9"/>
      <c r="E8" s="9"/>
      <c r="F8" s="9"/>
      <c r="G8" s="10"/>
      <c r="H8" s="9"/>
      <c r="J8" s="9"/>
    </row>
    <row r="9" spans="1:15">
      <c r="A9" s="9"/>
      <c r="B9" s="9" t="s">
        <v>52</v>
      </c>
      <c r="C9" s="9"/>
      <c r="D9" s="9"/>
      <c r="E9" s="9"/>
      <c r="F9" s="10">
        <v>3919000</v>
      </c>
      <c r="G9" s="10"/>
      <c r="H9" s="9"/>
      <c r="I9" s="9"/>
      <c r="J9" s="8"/>
    </row>
    <row r="10" spans="1:15">
      <c r="A10" s="9"/>
      <c r="B10" s="9" t="s">
        <v>53</v>
      </c>
      <c r="C10" s="9"/>
      <c r="D10" s="9"/>
      <c r="E10" s="9">
        <v>3014700</v>
      </c>
      <c r="F10" s="8"/>
      <c r="G10" s="8"/>
      <c r="H10" s="9"/>
      <c r="I10" s="9"/>
      <c r="J10" s="8"/>
    </row>
    <row r="11" spans="1:15">
      <c r="A11" s="9"/>
      <c r="B11" s="9" t="s">
        <v>54</v>
      </c>
      <c r="C11" s="9"/>
      <c r="D11" s="9"/>
      <c r="E11" s="9">
        <v>904416</v>
      </c>
      <c r="F11" s="10"/>
      <c r="G11" s="10"/>
      <c r="H11" s="9"/>
      <c r="I11" s="9"/>
      <c r="J11" s="9"/>
      <c r="K11" s="9"/>
      <c r="L11" s="9"/>
      <c r="M11" s="9"/>
      <c r="N11" s="9"/>
      <c r="O11" s="10"/>
    </row>
    <row r="12" spans="1:15">
      <c r="A12" s="9"/>
      <c r="B12" s="9" t="s">
        <v>191</v>
      </c>
      <c r="C12" s="9"/>
      <c r="D12" s="9"/>
      <c r="E12" s="9"/>
      <c r="F12" s="8">
        <v>975000</v>
      </c>
      <c r="G12" s="8"/>
      <c r="H12" s="9"/>
      <c r="I12" s="9"/>
      <c r="J12" s="9"/>
      <c r="K12" s="9"/>
      <c r="L12" s="9"/>
      <c r="M12" s="9"/>
      <c r="N12" s="12"/>
      <c r="O12" s="8"/>
    </row>
    <row r="13" spans="1:15">
      <c r="A13" s="9"/>
      <c r="B13" s="9" t="s">
        <v>192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12"/>
      <c r="O13" s="8"/>
    </row>
    <row r="14" spans="1:1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12"/>
      <c r="O14" s="8"/>
    </row>
    <row r="15" spans="1:15">
      <c r="A15" s="9"/>
      <c r="B15" s="8" t="s">
        <v>7</v>
      </c>
      <c r="C15" s="9"/>
      <c r="D15" s="9"/>
      <c r="E15" s="9"/>
      <c r="F15" s="10">
        <f>SUM(F9:F13)</f>
        <v>4894000</v>
      </c>
      <c r="G15" s="10"/>
      <c r="H15" s="9"/>
      <c r="I15" s="9"/>
      <c r="J15" s="9"/>
      <c r="K15" s="9"/>
      <c r="L15" s="9"/>
      <c r="M15" s="9"/>
      <c r="N15" s="12"/>
      <c r="O15" s="8"/>
    </row>
    <row r="16" spans="1:1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12"/>
      <c r="O16" s="8"/>
    </row>
    <row r="17" spans="1:15">
      <c r="A17" s="9"/>
      <c r="B17" s="9" t="s">
        <v>161</v>
      </c>
      <c r="C17" s="9"/>
      <c r="D17" s="9"/>
      <c r="E17" s="9"/>
      <c r="F17" s="10">
        <v>1051000</v>
      </c>
      <c r="G17" s="10"/>
      <c r="H17" s="9"/>
      <c r="I17" s="9"/>
      <c r="J17" s="9"/>
      <c r="K17" s="9"/>
      <c r="L17" s="9"/>
      <c r="M17" s="9"/>
      <c r="N17" s="9"/>
      <c r="O17" s="10"/>
    </row>
    <row r="18" spans="1:15">
      <c r="A18" s="9"/>
      <c r="B18" s="9"/>
      <c r="C18" s="9"/>
      <c r="D18" s="9"/>
      <c r="E18" s="9"/>
      <c r="F18" s="10"/>
      <c r="G18" s="10"/>
      <c r="H18" s="9"/>
      <c r="I18" s="9"/>
      <c r="J18" s="9"/>
      <c r="K18" s="9"/>
      <c r="L18" s="9"/>
      <c r="M18" s="9"/>
      <c r="N18" s="12"/>
      <c r="O18" s="8"/>
    </row>
    <row r="19" spans="1:15">
      <c r="A19" s="9"/>
      <c r="B19" s="9"/>
      <c r="C19" s="9"/>
      <c r="D19" s="9"/>
      <c r="E19" s="9"/>
      <c r="F19" s="10"/>
      <c r="G19" s="10"/>
      <c r="H19" s="9"/>
      <c r="I19" s="9"/>
      <c r="J19" s="9"/>
      <c r="K19" s="9"/>
      <c r="L19" s="9"/>
      <c r="M19" s="9"/>
      <c r="N19" s="9"/>
      <c r="O19" s="10"/>
    </row>
    <row r="20" spans="1:15">
      <c r="A20" s="9"/>
      <c r="B20" s="8" t="s">
        <v>9</v>
      </c>
      <c r="C20" s="9"/>
      <c r="D20" s="9"/>
      <c r="E20" s="9"/>
      <c r="F20" s="10">
        <f>SUM(F17:F19)</f>
        <v>1051000</v>
      </c>
      <c r="G20" s="10"/>
      <c r="H20" s="9"/>
      <c r="I20" s="9"/>
      <c r="J20" s="9"/>
      <c r="K20" s="9"/>
      <c r="L20" s="9"/>
      <c r="M20" s="9"/>
      <c r="N20" s="9"/>
      <c r="O20" s="10"/>
    </row>
    <row r="21" spans="1:15">
      <c r="A21" s="9"/>
      <c r="B21" s="8"/>
      <c r="C21" s="9"/>
      <c r="D21" s="9"/>
      <c r="E21" s="9"/>
      <c r="F21" s="10"/>
      <c r="G21" s="10"/>
      <c r="H21" s="9"/>
      <c r="I21" s="9"/>
      <c r="J21" s="8"/>
      <c r="K21" s="9"/>
      <c r="L21" s="9"/>
      <c r="M21" s="9"/>
      <c r="N21" s="12"/>
      <c r="O21" s="10"/>
    </row>
    <row r="22" spans="1:15">
      <c r="A22" s="9"/>
      <c r="B22" s="11" t="s">
        <v>198</v>
      </c>
      <c r="C22" s="15"/>
      <c r="D22" s="15"/>
      <c r="E22" s="31"/>
      <c r="F22" s="29">
        <f>SUM(E24:E26)</f>
        <v>55844000</v>
      </c>
      <c r="G22" s="29"/>
      <c r="H22" s="12"/>
      <c r="I22" s="9"/>
      <c r="J22" s="9"/>
      <c r="K22" s="9"/>
      <c r="L22" s="9"/>
      <c r="M22" s="9"/>
      <c r="N22" s="9"/>
      <c r="O22" s="10"/>
    </row>
    <row r="23" spans="1:15">
      <c r="A23" s="9"/>
      <c r="B23" s="11"/>
      <c r="C23" s="15"/>
      <c r="D23" s="15"/>
      <c r="E23" s="31"/>
      <c r="F23" s="29"/>
      <c r="G23" s="10"/>
      <c r="H23" s="12"/>
      <c r="I23" s="9"/>
      <c r="J23" s="9"/>
      <c r="K23" s="9"/>
      <c r="L23" s="9"/>
      <c r="M23" s="9"/>
      <c r="N23" s="9"/>
      <c r="O23" s="10"/>
    </row>
    <row r="24" spans="1:15">
      <c r="A24" s="9"/>
      <c r="B24" s="15" t="s">
        <v>254</v>
      </c>
      <c r="C24" s="15"/>
      <c r="D24" s="15"/>
      <c r="E24" s="15">
        <v>4200000</v>
      </c>
      <c r="F24" s="15"/>
      <c r="G24" s="10"/>
      <c r="H24" s="12"/>
      <c r="I24" s="9"/>
      <c r="J24" s="9"/>
      <c r="K24" s="9"/>
      <c r="L24" s="9"/>
      <c r="M24" s="9"/>
      <c r="N24" s="9"/>
      <c r="O24" s="10"/>
    </row>
    <row r="25" spans="1:15">
      <c r="A25" s="9"/>
      <c r="B25" s="15" t="s">
        <v>255</v>
      </c>
      <c r="C25" s="15"/>
      <c r="D25" s="15"/>
      <c r="E25" s="15">
        <v>1500000</v>
      </c>
      <c r="F25" s="15"/>
      <c r="G25" s="10"/>
      <c r="H25" s="12"/>
      <c r="I25" s="9"/>
      <c r="J25" s="9"/>
      <c r="K25" s="9"/>
      <c r="L25" s="9"/>
      <c r="M25" s="9"/>
      <c r="N25" s="9"/>
      <c r="O25" s="10"/>
    </row>
    <row r="26" spans="1:15">
      <c r="A26" s="9"/>
      <c r="B26" s="15" t="s">
        <v>256</v>
      </c>
      <c r="C26" s="15"/>
      <c r="D26" s="15"/>
      <c r="E26" s="15">
        <v>50144000</v>
      </c>
      <c r="F26" s="15"/>
      <c r="G26" s="10"/>
      <c r="H26" s="12"/>
      <c r="I26" s="9"/>
      <c r="J26" s="9"/>
      <c r="K26" s="9"/>
      <c r="L26" s="9"/>
      <c r="M26" s="9"/>
      <c r="N26" s="9"/>
      <c r="O26" s="10"/>
    </row>
    <row r="27" spans="1:15">
      <c r="A27" s="9"/>
      <c r="B27" s="9"/>
      <c r="C27" s="9"/>
      <c r="D27" s="9"/>
      <c r="E27" s="9"/>
      <c r="F27" s="9"/>
      <c r="G27" s="10"/>
      <c r="H27" s="12"/>
      <c r="I27" s="9"/>
      <c r="J27" s="9"/>
      <c r="K27" s="9"/>
      <c r="L27" s="9"/>
      <c r="M27" s="9"/>
      <c r="N27" s="9"/>
      <c r="O27" s="10"/>
    </row>
    <row r="28" spans="1:15">
      <c r="A28" s="9"/>
      <c r="B28" s="9"/>
      <c r="C28" s="9"/>
      <c r="D28" s="9"/>
      <c r="E28" s="9"/>
      <c r="F28" s="10"/>
      <c r="G28" s="5"/>
      <c r="H28" s="12"/>
      <c r="I28" s="9"/>
      <c r="J28" s="9"/>
      <c r="K28" s="9"/>
      <c r="L28" s="9"/>
      <c r="M28" s="9"/>
      <c r="N28" s="10"/>
      <c r="O28" s="5"/>
    </row>
    <row r="29" spans="1:15">
      <c r="A29" s="9"/>
      <c r="B29" s="9" t="s">
        <v>12</v>
      </c>
      <c r="C29" s="9"/>
      <c r="D29" s="9"/>
      <c r="E29" s="9"/>
      <c r="F29" s="10">
        <v>10000</v>
      </c>
      <c r="G29" s="10"/>
      <c r="H29" s="9"/>
      <c r="I29" s="9"/>
      <c r="J29" s="9"/>
      <c r="K29" s="9"/>
      <c r="L29" s="9"/>
      <c r="M29" s="9"/>
      <c r="N29" s="9"/>
      <c r="O29" s="10"/>
    </row>
    <row r="30" spans="1:15">
      <c r="A30" s="9"/>
      <c r="B30" s="9" t="s">
        <v>13</v>
      </c>
      <c r="C30" s="9"/>
      <c r="D30" s="9"/>
      <c r="E30" s="9"/>
      <c r="F30" s="10">
        <v>50000</v>
      </c>
      <c r="G30" s="10"/>
      <c r="H30" s="12"/>
      <c r="I30" s="9"/>
      <c r="J30" s="9"/>
      <c r="K30" s="9"/>
      <c r="L30" s="9"/>
      <c r="M30" s="9"/>
      <c r="N30" s="9"/>
      <c r="O30" s="10"/>
    </row>
    <row r="31" spans="1:15">
      <c r="A31" s="9"/>
      <c r="B31" s="9" t="s">
        <v>14</v>
      </c>
      <c r="C31" s="9"/>
      <c r="D31" s="9"/>
      <c r="E31" s="9"/>
      <c r="F31" s="10">
        <v>50000</v>
      </c>
      <c r="G31" s="10"/>
      <c r="H31" s="12"/>
      <c r="I31" s="9"/>
      <c r="J31" s="9"/>
      <c r="K31" s="9"/>
      <c r="L31" s="9"/>
      <c r="M31" s="9"/>
      <c r="N31" s="9"/>
      <c r="O31" s="10"/>
    </row>
    <row r="32" spans="1:15">
      <c r="A32" s="9"/>
      <c r="B32" s="9" t="s">
        <v>15</v>
      </c>
      <c r="C32" s="9"/>
      <c r="D32" s="9"/>
      <c r="E32" s="9"/>
      <c r="F32" s="10">
        <v>100000</v>
      </c>
      <c r="G32" s="10"/>
      <c r="H32" s="12"/>
      <c r="I32" s="9"/>
      <c r="J32" s="9"/>
      <c r="K32" s="9"/>
      <c r="L32" s="9"/>
      <c r="M32" s="9"/>
      <c r="N32" s="9"/>
      <c r="O32" s="10"/>
    </row>
    <row r="33" spans="1:15">
      <c r="A33" s="9"/>
      <c r="B33" s="9" t="s">
        <v>17</v>
      </c>
      <c r="C33" s="9"/>
      <c r="D33" s="9"/>
      <c r="E33" s="9"/>
      <c r="F33" s="10">
        <v>25000</v>
      </c>
      <c r="G33" s="10"/>
      <c r="H33" s="12"/>
      <c r="I33" s="9"/>
      <c r="J33" s="9"/>
      <c r="K33" s="9"/>
      <c r="L33" s="9"/>
      <c r="M33" s="9"/>
      <c r="N33" s="9"/>
      <c r="O33" s="10"/>
    </row>
    <row r="34" spans="1:15">
      <c r="A34" s="9"/>
      <c r="B34" s="9" t="s">
        <v>56</v>
      </c>
      <c r="C34" s="9"/>
      <c r="D34" s="9"/>
      <c r="E34" s="9"/>
      <c r="F34" s="10">
        <v>29000</v>
      </c>
      <c r="G34" s="10"/>
      <c r="H34" s="12"/>
      <c r="I34" s="9"/>
      <c r="J34" s="9"/>
      <c r="K34" s="9"/>
      <c r="L34" s="9"/>
      <c r="M34" s="9"/>
      <c r="N34" s="9"/>
      <c r="O34" s="10"/>
    </row>
    <row r="35" spans="1:15">
      <c r="A35" s="9"/>
      <c r="B35" s="9" t="s">
        <v>57</v>
      </c>
      <c r="C35" s="9"/>
      <c r="D35" s="9"/>
      <c r="E35" s="9"/>
      <c r="F35" s="10">
        <v>0</v>
      </c>
      <c r="G35" s="10"/>
      <c r="H35" s="12"/>
      <c r="I35" s="9"/>
      <c r="J35" s="9"/>
      <c r="K35" s="9"/>
      <c r="L35" s="9"/>
      <c r="M35" s="9"/>
      <c r="N35" s="9"/>
      <c r="O35" s="10"/>
    </row>
    <row r="36" spans="1:15">
      <c r="A36" s="9"/>
      <c r="B36" s="9" t="s">
        <v>58</v>
      </c>
      <c r="C36" s="9"/>
      <c r="D36" s="9"/>
      <c r="E36" s="9"/>
      <c r="F36" s="10">
        <v>100000</v>
      </c>
      <c r="G36" s="10"/>
      <c r="H36" s="12"/>
      <c r="I36" s="9"/>
      <c r="J36" s="9"/>
      <c r="K36" s="9"/>
      <c r="L36" s="9"/>
      <c r="M36" s="9"/>
      <c r="N36" s="9"/>
      <c r="O36" s="10"/>
    </row>
    <row r="37" spans="1:15">
      <c r="A37" s="9"/>
      <c r="B37" s="9" t="s">
        <v>59</v>
      </c>
      <c r="C37" s="9"/>
      <c r="D37" s="9"/>
      <c r="E37" s="9"/>
      <c r="F37" s="10">
        <v>50000</v>
      </c>
      <c r="G37" s="10"/>
      <c r="H37" s="12"/>
      <c r="I37" s="9"/>
      <c r="J37" s="9"/>
      <c r="K37" s="9"/>
      <c r="L37" s="9"/>
      <c r="M37" s="9"/>
      <c r="N37" s="9"/>
      <c r="O37" s="10"/>
    </row>
    <row r="38" spans="1:15">
      <c r="A38" s="9"/>
      <c r="B38" s="9" t="s">
        <v>20</v>
      </c>
      <c r="C38" s="9"/>
      <c r="D38" s="9"/>
      <c r="E38" s="9"/>
      <c r="F38" s="10">
        <v>50000</v>
      </c>
      <c r="G38" s="10"/>
      <c r="H38" s="12"/>
      <c r="I38" s="10"/>
      <c r="J38" s="9"/>
    </row>
    <row r="39" spans="1:15">
      <c r="A39" s="9"/>
      <c r="B39" s="9" t="s">
        <v>21</v>
      </c>
      <c r="C39" s="9"/>
      <c r="D39" s="9"/>
      <c r="E39" s="9"/>
      <c r="F39" s="10">
        <v>350000</v>
      </c>
      <c r="G39" s="10"/>
      <c r="H39" s="9"/>
      <c r="I39" s="10"/>
      <c r="J39" s="12"/>
    </row>
    <row r="40" spans="1:15">
      <c r="A40" s="9"/>
      <c r="B40" s="9" t="s">
        <v>22</v>
      </c>
      <c r="C40" s="9"/>
      <c r="D40" s="9"/>
      <c r="E40" s="9"/>
      <c r="F40" s="10">
        <v>150000</v>
      </c>
      <c r="G40" s="10"/>
      <c r="H40" s="9"/>
      <c r="I40" s="10"/>
      <c r="J40" s="9"/>
    </row>
    <row r="41" spans="1:15">
      <c r="A41" s="9"/>
      <c r="B41" s="9" t="s">
        <v>60</v>
      </c>
      <c r="C41" s="9"/>
      <c r="D41" s="9"/>
      <c r="E41" s="9"/>
      <c r="F41" s="10">
        <v>206000</v>
      </c>
      <c r="G41" s="10"/>
      <c r="H41" s="9"/>
      <c r="I41" s="10"/>
      <c r="J41" s="9"/>
    </row>
    <row r="42" spans="1:15">
      <c r="A42" s="9"/>
      <c r="B42" s="9" t="s">
        <v>61</v>
      </c>
      <c r="C42" s="9"/>
      <c r="D42" s="9"/>
      <c r="E42" s="9"/>
      <c r="F42" s="10">
        <v>150000</v>
      </c>
      <c r="G42" s="10"/>
      <c r="H42" s="9"/>
      <c r="I42" s="10"/>
      <c r="J42" s="9"/>
    </row>
    <row r="43" spans="1:15">
      <c r="A43" s="9"/>
      <c r="B43" s="9" t="s">
        <v>62</v>
      </c>
      <c r="C43" s="9"/>
      <c r="D43" s="9"/>
      <c r="E43" s="9"/>
      <c r="F43" s="10">
        <v>80000</v>
      </c>
      <c r="G43" s="10"/>
      <c r="H43" s="12"/>
      <c r="I43" s="10"/>
      <c r="J43" s="9"/>
    </row>
    <row r="44" spans="1:15">
      <c r="A44" s="9"/>
      <c r="B44" s="9" t="s">
        <v>63</v>
      </c>
      <c r="C44" s="9"/>
      <c r="D44" s="9"/>
      <c r="E44" s="9"/>
      <c r="F44" s="10">
        <v>0</v>
      </c>
      <c r="G44" s="10"/>
      <c r="H44" s="12"/>
      <c r="I44" s="10"/>
      <c r="J44" s="9"/>
    </row>
    <row r="45" spans="1:15">
      <c r="A45" s="9"/>
      <c r="B45" s="9" t="s">
        <v>64</v>
      </c>
      <c r="C45" s="9"/>
      <c r="D45" s="9"/>
      <c r="E45" s="9"/>
      <c r="F45" s="10">
        <v>50000</v>
      </c>
      <c r="G45" s="10"/>
      <c r="H45" s="9"/>
      <c r="I45" s="10"/>
      <c r="J45" s="9"/>
    </row>
    <row r="46" spans="1:15">
      <c r="A46" s="9"/>
      <c r="B46" s="9" t="s">
        <v>241</v>
      </c>
      <c r="C46" s="9"/>
      <c r="D46" s="9"/>
      <c r="E46" s="9"/>
      <c r="F46" s="10">
        <v>100000</v>
      </c>
      <c r="G46" s="10"/>
      <c r="H46" s="9"/>
      <c r="I46" s="10"/>
      <c r="J46" s="9"/>
    </row>
    <row r="47" spans="1:15">
      <c r="A47" s="9"/>
      <c r="B47" s="9"/>
      <c r="C47" s="9"/>
      <c r="D47" s="9"/>
      <c r="E47" s="9"/>
      <c r="F47" s="9"/>
      <c r="G47" s="10"/>
      <c r="H47" s="9"/>
      <c r="I47" s="10"/>
      <c r="J47" s="9"/>
    </row>
    <row r="48" spans="1:15">
      <c r="A48" s="9"/>
      <c r="B48" s="8" t="s">
        <v>26</v>
      </c>
      <c r="C48" s="9"/>
      <c r="D48" s="9"/>
      <c r="E48" s="9"/>
      <c r="F48" s="10">
        <f>SUM(F29:F47)</f>
        <v>1550000</v>
      </c>
      <c r="G48" s="10"/>
      <c r="H48" s="9"/>
      <c r="I48" s="10"/>
      <c r="J48" s="9"/>
    </row>
    <row r="49" spans="1:11">
      <c r="A49" s="9"/>
      <c r="B49" s="9" t="s">
        <v>261</v>
      </c>
      <c r="C49" s="9"/>
      <c r="D49" s="9"/>
      <c r="E49" s="9"/>
      <c r="F49" s="9">
        <v>394000</v>
      </c>
      <c r="G49" s="10"/>
      <c r="H49" s="9"/>
      <c r="I49" s="10"/>
      <c r="J49" s="9"/>
    </row>
    <row r="50" spans="1:11">
      <c r="A50" s="9"/>
      <c r="B50" s="9" t="s">
        <v>24</v>
      </c>
      <c r="C50" s="9"/>
      <c r="D50" s="9"/>
      <c r="E50" s="9"/>
      <c r="F50" s="9">
        <v>106000</v>
      </c>
      <c r="G50" s="10"/>
      <c r="H50" s="9"/>
      <c r="I50" s="10"/>
      <c r="J50" s="9"/>
    </row>
    <row r="51" spans="1:11">
      <c r="A51" s="9"/>
      <c r="B51" s="9"/>
      <c r="C51" s="9"/>
      <c r="D51" s="9"/>
      <c r="E51" s="9"/>
      <c r="F51" s="9"/>
      <c r="G51" s="10"/>
      <c r="H51" s="9"/>
      <c r="I51" s="10"/>
      <c r="J51" s="12"/>
    </row>
    <row r="52" spans="1:11">
      <c r="A52" s="9" t="s">
        <v>231</v>
      </c>
      <c r="B52" s="9"/>
      <c r="C52" s="9"/>
      <c r="D52" s="9"/>
      <c r="E52" s="9"/>
      <c r="F52" s="10">
        <f>SUM(F48+F20+F15+F22)</f>
        <v>63339000</v>
      </c>
      <c r="G52" s="10"/>
      <c r="H52" s="9"/>
      <c r="I52" s="10"/>
      <c r="J52" s="12"/>
    </row>
    <row r="53" spans="1:11">
      <c r="A53" s="9"/>
      <c r="B53" s="9" t="s">
        <v>3</v>
      </c>
      <c r="C53" s="9"/>
      <c r="D53" s="9"/>
      <c r="E53" s="9"/>
      <c r="F53" s="10">
        <f>SUM(F49:F50)</f>
        <v>500000</v>
      </c>
      <c r="G53" s="10"/>
      <c r="H53" s="9"/>
      <c r="I53" s="10"/>
      <c r="J53" s="12"/>
    </row>
    <row r="54" spans="1:11">
      <c r="A54" s="9"/>
      <c r="B54" s="9" t="s">
        <v>34</v>
      </c>
      <c r="C54" s="9"/>
      <c r="D54" s="9"/>
      <c r="E54" s="9"/>
      <c r="F54" s="10">
        <f>SUM(F52:F53)</f>
        <v>63839000</v>
      </c>
      <c r="G54" s="10"/>
      <c r="H54" s="12"/>
      <c r="I54" s="10"/>
      <c r="J54" s="12"/>
    </row>
    <row r="55" spans="1:11">
      <c r="A55" s="9"/>
      <c r="B55" s="9"/>
      <c r="C55" s="9"/>
      <c r="D55" s="9"/>
      <c r="E55" s="9"/>
      <c r="F55" s="9"/>
      <c r="G55" s="10"/>
      <c r="H55" s="9"/>
      <c r="I55" s="10"/>
      <c r="J55" s="12"/>
    </row>
    <row r="56" spans="1:11">
      <c r="A56" s="9"/>
      <c r="B56" s="9"/>
      <c r="C56" s="9"/>
      <c r="D56" s="9"/>
      <c r="E56" s="9"/>
      <c r="F56" s="9"/>
      <c r="G56" s="24"/>
      <c r="H56" s="24"/>
      <c r="I56" s="10"/>
      <c r="J56" s="9"/>
    </row>
    <row r="57" spans="1:11">
      <c r="A57" s="9"/>
      <c r="B57" s="9"/>
      <c r="C57" s="9"/>
      <c r="D57" s="9"/>
      <c r="E57" s="9"/>
      <c r="F57" s="9"/>
      <c r="G57" s="6"/>
      <c r="H57" s="9"/>
      <c r="I57" s="10"/>
      <c r="J57" s="9"/>
    </row>
    <row r="58" spans="1:11">
      <c r="A58" s="15"/>
      <c r="B58" s="15"/>
      <c r="C58" s="15"/>
      <c r="D58" s="15"/>
      <c r="E58" s="15"/>
      <c r="F58" s="17"/>
      <c r="G58" s="18" t="s">
        <v>29</v>
      </c>
      <c r="H58" s="9"/>
      <c r="I58" s="10"/>
      <c r="J58" s="12"/>
    </row>
    <row r="59" spans="1:11">
      <c r="A59" s="15"/>
      <c r="B59" s="15"/>
      <c r="C59" s="15"/>
      <c r="D59" s="15"/>
      <c r="E59" s="15"/>
      <c r="F59" s="18"/>
      <c r="G59" s="15"/>
      <c r="H59" s="9"/>
      <c r="I59" s="10"/>
      <c r="J59" s="12"/>
      <c r="K59" s="23"/>
    </row>
    <row r="60" spans="1:11" ht="22.5">
      <c r="A60" s="15"/>
      <c r="B60" s="15"/>
      <c r="C60" s="15"/>
      <c r="D60" s="15"/>
      <c r="E60" s="15"/>
      <c r="F60" s="19" t="s">
        <v>229</v>
      </c>
      <c r="G60" s="19"/>
      <c r="H60" s="9"/>
      <c r="I60" s="10"/>
      <c r="J60" s="12"/>
    </row>
    <row r="61" spans="1:11">
      <c r="A61" s="15"/>
      <c r="B61" s="15" t="s">
        <v>160</v>
      </c>
      <c r="C61" s="15"/>
      <c r="D61" s="15"/>
      <c r="E61" s="15"/>
      <c r="F61" s="29">
        <v>100000</v>
      </c>
      <c r="G61" s="29"/>
      <c r="H61" s="9"/>
      <c r="I61" s="10"/>
      <c r="J61" s="12"/>
    </row>
    <row r="62" spans="1:11">
      <c r="A62" s="15"/>
      <c r="B62" s="15"/>
      <c r="C62" s="15"/>
      <c r="D62" s="15"/>
      <c r="E62" s="15"/>
      <c r="F62" s="31"/>
      <c r="G62" s="29"/>
      <c r="H62" s="9"/>
      <c r="I62" s="10"/>
      <c r="J62" s="12"/>
    </row>
    <row r="63" spans="1:11">
      <c r="A63" s="15"/>
      <c r="B63" s="15" t="s">
        <v>257</v>
      </c>
      <c r="C63" s="15"/>
      <c r="D63" s="15"/>
      <c r="E63" s="15"/>
      <c r="F63" s="29">
        <f>SUM(E64:E66)</f>
        <v>0</v>
      </c>
      <c r="G63" s="29"/>
      <c r="H63" s="12"/>
      <c r="I63" s="10"/>
      <c r="J63" s="12"/>
    </row>
    <row r="64" spans="1:11">
      <c r="A64" s="15"/>
      <c r="B64" s="15" t="s">
        <v>179</v>
      </c>
      <c r="C64" s="15"/>
      <c r="D64" s="15"/>
      <c r="E64" s="15">
        <v>0</v>
      </c>
      <c r="F64" s="29"/>
      <c r="G64" s="11"/>
      <c r="H64" s="12"/>
      <c r="I64" s="10"/>
      <c r="J64" s="12"/>
    </row>
    <row r="65" spans="1:11">
      <c r="A65" s="15"/>
      <c r="B65" s="15"/>
      <c r="C65" s="15"/>
      <c r="D65" s="15"/>
      <c r="E65" s="15"/>
      <c r="F65" s="15"/>
      <c r="G65" s="11"/>
      <c r="H65" s="12"/>
      <c r="I65" s="10"/>
      <c r="J65" s="12"/>
    </row>
    <row r="66" spans="1:11">
      <c r="A66" s="15"/>
      <c r="B66" s="15"/>
      <c r="C66" s="15"/>
      <c r="D66" s="15"/>
      <c r="E66" s="15"/>
      <c r="F66" s="29"/>
      <c r="G66" s="31"/>
      <c r="H66" s="12"/>
      <c r="I66" s="10"/>
      <c r="J66" s="12"/>
    </row>
    <row r="67" spans="1:11">
      <c r="A67" s="15"/>
      <c r="B67" s="15"/>
      <c r="C67" s="15"/>
      <c r="D67" s="15"/>
      <c r="E67" s="31"/>
      <c r="F67" s="11"/>
      <c r="G67" s="15"/>
      <c r="H67" s="12"/>
      <c r="I67" s="10"/>
      <c r="J67" s="12"/>
    </row>
    <row r="68" spans="1:11">
      <c r="A68" s="15"/>
      <c r="B68" s="15" t="s">
        <v>66</v>
      </c>
      <c r="C68" s="15"/>
      <c r="D68" s="15"/>
      <c r="E68" s="15"/>
      <c r="F68" s="29">
        <v>600000</v>
      </c>
      <c r="G68" s="15"/>
      <c r="H68" s="9"/>
      <c r="I68" s="10"/>
      <c r="J68" s="12"/>
    </row>
    <row r="69" spans="1:11">
      <c r="A69" s="15"/>
      <c r="B69" s="15"/>
      <c r="C69" s="15"/>
      <c r="D69" s="15"/>
      <c r="E69" s="15"/>
      <c r="F69" s="29"/>
      <c r="G69" s="15"/>
      <c r="H69" s="9"/>
      <c r="I69" s="10"/>
      <c r="J69" s="12"/>
      <c r="K69" s="23"/>
    </row>
    <row r="70" spans="1:11">
      <c r="A70" s="15"/>
      <c r="B70" s="15"/>
      <c r="C70" s="15"/>
      <c r="D70" s="15"/>
      <c r="E70" s="15"/>
      <c r="F70" s="29"/>
      <c r="G70" s="15"/>
      <c r="H70" s="9"/>
      <c r="I70" s="10"/>
      <c r="J70" s="12"/>
    </row>
    <row r="71" spans="1:11">
      <c r="A71" s="11" t="s">
        <v>232</v>
      </c>
      <c r="B71" s="11"/>
      <c r="C71" s="11"/>
      <c r="D71" s="15"/>
      <c r="E71" s="15"/>
      <c r="F71" s="29">
        <f>SUM(F61+F63+F68)</f>
        <v>700000</v>
      </c>
      <c r="G71" s="15"/>
      <c r="H71" s="9"/>
      <c r="I71" s="10"/>
      <c r="J71" s="12"/>
    </row>
    <row r="72" spans="1:11">
      <c r="A72" s="15"/>
      <c r="B72" s="15"/>
      <c r="C72" s="15"/>
      <c r="D72" s="15"/>
      <c r="E72" s="15"/>
      <c r="F72" s="51"/>
      <c r="G72" s="29"/>
      <c r="H72" s="9"/>
      <c r="I72" s="10"/>
      <c r="J72" s="12"/>
    </row>
    <row r="73" spans="1:11">
      <c r="A73" s="15"/>
      <c r="B73" s="15"/>
      <c r="C73" s="15"/>
      <c r="D73" s="15"/>
      <c r="E73" s="15"/>
      <c r="F73" s="15"/>
      <c r="G73" s="29"/>
      <c r="H73" s="9"/>
      <c r="I73" s="10"/>
      <c r="J73" s="12"/>
    </row>
    <row r="74" spans="1:11">
      <c r="A74" s="11"/>
      <c r="B74" s="11"/>
      <c r="C74" s="11"/>
      <c r="D74" s="15"/>
      <c r="E74" s="15"/>
      <c r="F74" s="29"/>
      <c r="G74" s="31"/>
      <c r="H74" s="9"/>
      <c r="I74" s="10"/>
      <c r="J74" s="12"/>
    </row>
    <row r="75" spans="1:11">
      <c r="A75" s="15"/>
      <c r="B75" s="15"/>
      <c r="C75" s="15"/>
      <c r="D75" s="15"/>
      <c r="E75" s="15"/>
      <c r="F75" s="15"/>
      <c r="G75" s="29"/>
      <c r="H75" s="4"/>
      <c r="I75" s="10"/>
      <c r="J75" s="12"/>
    </row>
    <row r="76" spans="1:11">
      <c r="A76" s="8"/>
      <c r="B76" s="8"/>
      <c r="C76" s="9"/>
      <c r="D76" s="9"/>
      <c r="E76" s="9"/>
      <c r="G76" s="6"/>
      <c r="H76" s="12"/>
      <c r="I76" s="10"/>
      <c r="J76" s="12"/>
    </row>
    <row r="77" spans="1:11">
      <c r="A77" s="9"/>
      <c r="B77" s="9"/>
      <c r="C77" s="9"/>
      <c r="D77" s="9"/>
      <c r="E77" s="9"/>
      <c r="F77" s="9"/>
      <c r="G77" s="8"/>
      <c r="H77" s="12"/>
      <c r="I77" s="10"/>
      <c r="J77" s="9"/>
    </row>
    <row r="78" spans="1:11">
      <c r="A78" s="11"/>
      <c r="B78" s="11"/>
      <c r="C78" s="11"/>
      <c r="D78" s="9"/>
      <c r="E78" s="9"/>
      <c r="F78" s="9"/>
      <c r="G78" s="10"/>
      <c r="H78" s="12"/>
      <c r="I78" s="10"/>
      <c r="J78" s="9"/>
    </row>
    <row r="79" spans="1:11">
      <c r="A79" s="9"/>
      <c r="B79" s="9"/>
      <c r="C79" s="9"/>
      <c r="D79" s="9"/>
      <c r="E79" s="9"/>
      <c r="F79" s="9"/>
      <c r="G79" s="10"/>
      <c r="H79" s="12"/>
      <c r="I79" s="10"/>
      <c r="J79" s="9"/>
    </row>
    <row r="80" spans="1:11">
      <c r="A80" s="9"/>
      <c r="B80" s="9"/>
      <c r="C80" s="9"/>
      <c r="D80" s="9"/>
      <c r="E80" s="9"/>
      <c r="F80" s="9"/>
      <c r="G80" s="8"/>
      <c r="H80" s="9"/>
      <c r="I80" s="10"/>
      <c r="J80" s="9"/>
    </row>
    <row r="81" spans="1:10">
      <c r="A81" s="9"/>
      <c r="B81" s="9"/>
      <c r="C81" s="9"/>
      <c r="D81" s="9"/>
      <c r="E81" s="9"/>
      <c r="F81" s="9"/>
      <c r="G81" s="10"/>
      <c r="H81" s="9"/>
      <c r="I81" s="10"/>
      <c r="J81" s="9"/>
    </row>
    <row r="82" spans="1:10">
      <c r="A82" s="9"/>
      <c r="B82" s="9"/>
      <c r="C82" s="9"/>
      <c r="D82" s="9"/>
      <c r="E82" s="9"/>
      <c r="F82" s="10"/>
      <c r="G82" s="8"/>
      <c r="H82" s="9"/>
      <c r="I82" s="10"/>
      <c r="J82" s="9"/>
    </row>
    <row r="83" spans="1:10">
      <c r="A83" s="9"/>
      <c r="B83" s="9"/>
      <c r="C83" s="9"/>
      <c r="D83" s="9"/>
      <c r="E83" s="9"/>
      <c r="F83" s="10"/>
      <c r="G83" s="9"/>
      <c r="H83" s="9"/>
      <c r="I83" s="24"/>
      <c r="J83" s="12"/>
    </row>
    <row r="84" spans="1:10">
      <c r="A84" s="9"/>
      <c r="B84" s="9"/>
      <c r="C84" s="9"/>
      <c r="D84" s="9"/>
      <c r="E84" s="9"/>
      <c r="F84" s="9"/>
      <c r="G84" s="10"/>
      <c r="H84" s="9"/>
      <c r="I84" s="10"/>
      <c r="J84" s="12"/>
    </row>
    <row r="85" spans="1:10">
      <c r="A85" s="9"/>
      <c r="B85" s="9"/>
      <c r="C85" s="9"/>
      <c r="D85" s="9"/>
      <c r="E85" s="9"/>
      <c r="F85" s="9"/>
      <c r="G85" s="10"/>
      <c r="H85" s="12"/>
      <c r="I85" s="10"/>
      <c r="J85" s="12"/>
    </row>
    <row r="86" spans="1:10">
      <c r="A86" s="8"/>
      <c r="B86" s="8"/>
      <c r="C86" s="9"/>
      <c r="D86" s="9"/>
      <c r="E86" s="9"/>
      <c r="F86" s="9"/>
      <c r="G86" s="10"/>
      <c r="H86" s="12"/>
      <c r="I86" s="10"/>
      <c r="J86" s="12"/>
    </row>
    <row r="87" spans="1:10">
      <c r="A87" s="9"/>
      <c r="B87" s="9"/>
      <c r="C87" s="9"/>
      <c r="D87" s="9"/>
      <c r="E87" s="9"/>
      <c r="F87" s="9"/>
      <c r="G87" s="10"/>
      <c r="H87" s="12"/>
      <c r="I87" s="10"/>
      <c r="J87" s="9"/>
    </row>
    <row r="88" spans="1:10">
      <c r="A88" s="9"/>
      <c r="B88" s="8"/>
      <c r="C88" s="9"/>
      <c r="D88" s="9"/>
      <c r="E88" s="9"/>
      <c r="F88" s="9"/>
      <c r="G88" s="10"/>
      <c r="H88" s="12"/>
      <c r="I88" s="10"/>
      <c r="J88" s="12"/>
    </row>
    <row r="89" spans="1:10">
      <c r="A89" s="9"/>
      <c r="B89" s="9"/>
      <c r="C89" s="9"/>
      <c r="D89" s="9"/>
      <c r="E89" s="9"/>
      <c r="F89" s="9"/>
      <c r="G89" s="10"/>
      <c r="H89" s="12"/>
      <c r="I89" s="8"/>
      <c r="J89" s="12"/>
    </row>
    <row r="90" spans="1:10">
      <c r="A90" s="9"/>
      <c r="B90" s="9"/>
      <c r="C90" s="9"/>
      <c r="D90" s="9"/>
      <c r="E90" s="9"/>
      <c r="F90" s="10"/>
      <c r="G90" s="9"/>
      <c r="H90" s="9"/>
      <c r="I90" s="8"/>
      <c r="J90" s="12"/>
    </row>
    <row r="91" spans="1:10">
      <c r="A91" s="9"/>
      <c r="B91" s="9"/>
      <c r="C91" s="9"/>
      <c r="D91" s="9"/>
      <c r="E91" s="9"/>
      <c r="F91" s="9"/>
      <c r="G91" s="10"/>
      <c r="H91" s="9"/>
      <c r="I91" s="10"/>
      <c r="J91" s="24"/>
    </row>
    <row r="92" spans="1:10">
      <c r="A92" s="9"/>
      <c r="B92" s="9"/>
      <c r="C92" s="9"/>
      <c r="D92" s="9"/>
      <c r="E92" s="9"/>
      <c r="F92" s="9"/>
      <c r="G92" s="10"/>
      <c r="H92" s="12"/>
      <c r="I92" s="10"/>
      <c r="J92" s="9"/>
    </row>
    <row r="93" spans="1:10">
      <c r="A93" s="8"/>
      <c r="B93" s="8"/>
      <c r="C93" s="9"/>
      <c r="D93" s="9"/>
      <c r="E93" s="9"/>
      <c r="F93" s="9"/>
      <c r="G93" s="10"/>
      <c r="H93" s="12"/>
      <c r="I93" s="10"/>
      <c r="J93" s="9"/>
    </row>
    <row r="94" spans="1:10">
      <c r="A94" s="9"/>
      <c r="B94" s="9"/>
      <c r="C94" s="9"/>
      <c r="D94" s="9"/>
      <c r="E94" s="9"/>
      <c r="F94" s="9"/>
      <c r="G94" s="10"/>
      <c r="H94" s="12"/>
      <c r="I94" s="8"/>
      <c r="J94" s="9"/>
    </row>
    <row r="95" spans="1:10">
      <c r="A95" s="9"/>
      <c r="B95" s="9"/>
      <c r="C95" s="9"/>
      <c r="D95" s="9"/>
      <c r="E95" s="9"/>
      <c r="F95" s="12"/>
      <c r="G95" s="8"/>
      <c r="H95" s="12"/>
      <c r="I95" s="10"/>
      <c r="J95" s="9"/>
    </row>
    <row r="96" spans="1:10">
      <c r="A96" s="9"/>
      <c r="B96" s="9"/>
      <c r="C96" s="9"/>
      <c r="D96" s="9"/>
      <c r="E96" s="9"/>
      <c r="F96" s="12"/>
      <c r="G96" s="8"/>
      <c r="H96" s="12"/>
      <c r="I96" s="9"/>
      <c r="J96" s="12"/>
    </row>
    <row r="97" spans="1:11">
      <c r="A97" s="9"/>
      <c r="B97" s="9"/>
      <c r="C97" s="9"/>
      <c r="D97" s="9"/>
      <c r="E97" s="9"/>
      <c r="F97" s="9"/>
      <c r="G97" s="10"/>
      <c r="H97" s="12"/>
      <c r="I97" s="4"/>
      <c r="J97" s="9"/>
    </row>
    <row r="98" spans="1:11">
      <c r="A98" s="9"/>
      <c r="B98" s="9"/>
      <c r="C98" s="9"/>
      <c r="D98" s="9"/>
      <c r="E98" s="9"/>
      <c r="F98" s="12"/>
      <c r="G98" s="8"/>
      <c r="H98" s="12"/>
      <c r="I98" s="5"/>
      <c r="J98" s="12"/>
    </row>
    <row r="99" spans="1:11">
      <c r="A99" s="9"/>
      <c r="B99" s="9"/>
      <c r="C99" s="9"/>
      <c r="D99" s="9"/>
      <c r="E99" s="9"/>
      <c r="F99" s="9"/>
      <c r="G99" s="10"/>
      <c r="H99" s="12"/>
      <c r="I99" s="5"/>
      <c r="J99" s="12"/>
    </row>
    <row r="100" spans="1:11">
      <c r="A100" s="9"/>
      <c r="B100" s="9"/>
      <c r="C100" s="9"/>
      <c r="D100" s="9"/>
      <c r="E100" s="9"/>
      <c r="F100" s="9"/>
      <c r="G100" s="10"/>
      <c r="H100" s="9"/>
      <c r="I100" s="3"/>
      <c r="J100" s="4"/>
    </row>
    <row r="101" spans="1:11">
      <c r="A101" s="9"/>
      <c r="B101" s="8"/>
      <c r="C101" s="9"/>
      <c r="D101" s="9"/>
      <c r="E101" s="9"/>
      <c r="F101" s="12"/>
      <c r="G101" s="10"/>
      <c r="H101" s="9"/>
      <c r="I101" s="1"/>
      <c r="J101" s="5"/>
    </row>
    <row r="102" spans="1:11">
      <c r="A102" s="9"/>
      <c r="B102" s="9"/>
      <c r="C102" s="9"/>
      <c r="D102" s="9"/>
      <c r="E102" s="9"/>
      <c r="F102" s="9"/>
      <c r="G102" s="9"/>
      <c r="H102" s="9"/>
      <c r="I102" s="4"/>
      <c r="J102" s="9"/>
    </row>
    <row r="103" spans="1:11">
      <c r="A103" s="9"/>
      <c r="B103" s="9"/>
      <c r="C103" s="9"/>
      <c r="D103" s="9"/>
      <c r="E103" s="9"/>
      <c r="F103" s="9"/>
      <c r="G103" s="10"/>
      <c r="H103" s="9"/>
      <c r="I103" s="12"/>
      <c r="J103" s="9"/>
    </row>
    <row r="104" spans="1:11">
      <c r="A104" s="9"/>
      <c r="B104" s="9"/>
      <c r="C104" s="9"/>
      <c r="D104" s="9"/>
      <c r="E104" s="9"/>
      <c r="F104" s="9"/>
      <c r="G104" s="9"/>
      <c r="H104" s="12"/>
      <c r="I104" s="9"/>
      <c r="J104" s="9"/>
    </row>
    <row r="105" spans="1:11">
      <c r="A105" s="9"/>
      <c r="B105" s="9"/>
      <c r="C105" s="9"/>
      <c r="D105" s="9"/>
      <c r="E105" s="9"/>
      <c r="F105" s="9"/>
      <c r="G105" s="9"/>
      <c r="H105" s="12"/>
      <c r="I105" s="10"/>
      <c r="J105" s="9"/>
    </row>
    <row r="106" spans="1:11">
      <c r="A106" s="9"/>
      <c r="B106" s="9"/>
      <c r="C106" s="9"/>
      <c r="D106" s="9"/>
      <c r="E106" s="9"/>
      <c r="F106" s="9"/>
      <c r="G106" s="10"/>
      <c r="H106" s="12"/>
      <c r="I106" s="8"/>
      <c r="J106" s="9"/>
    </row>
    <row r="107" spans="1:11">
      <c r="A107" s="9"/>
      <c r="B107" s="9"/>
      <c r="C107" s="9"/>
      <c r="D107" s="9"/>
      <c r="E107" s="9"/>
      <c r="F107" s="9"/>
      <c r="G107" s="10"/>
      <c r="H107" s="12"/>
      <c r="I107" s="10"/>
      <c r="J107" s="9"/>
    </row>
    <row r="108" spans="1:11">
      <c r="A108" s="9"/>
      <c r="B108" s="9"/>
      <c r="C108" s="9"/>
      <c r="D108" s="9"/>
      <c r="E108" s="9"/>
      <c r="F108" s="9"/>
      <c r="G108" s="9"/>
      <c r="H108" s="12"/>
      <c r="I108" s="9"/>
      <c r="J108" s="9"/>
    </row>
    <row r="109" spans="1:11">
      <c r="A109" s="9"/>
      <c r="B109" s="9"/>
      <c r="C109" s="9"/>
      <c r="D109" s="9"/>
      <c r="E109" s="9"/>
      <c r="F109" s="9"/>
      <c r="G109" s="10"/>
      <c r="H109" s="12"/>
      <c r="I109" s="9"/>
      <c r="J109" s="9"/>
    </row>
    <row r="110" spans="1:11">
      <c r="A110" s="9"/>
      <c r="B110" s="9"/>
      <c r="C110" s="9"/>
      <c r="D110" s="9"/>
      <c r="E110" s="9"/>
      <c r="F110" s="9"/>
      <c r="G110" s="9"/>
      <c r="H110" s="12"/>
      <c r="I110" s="10"/>
      <c r="J110" s="9"/>
      <c r="K110" s="23"/>
    </row>
    <row r="111" spans="1:11">
      <c r="A111" s="9"/>
      <c r="B111" s="9"/>
      <c r="C111" s="9"/>
      <c r="D111" s="9"/>
      <c r="E111" s="9"/>
      <c r="G111" s="12"/>
      <c r="H111" s="12"/>
      <c r="I111" s="10"/>
      <c r="J111" s="9"/>
    </row>
    <row r="112" spans="1:11">
      <c r="A112" s="15"/>
      <c r="B112" s="15"/>
      <c r="C112" s="15"/>
      <c r="D112" s="15"/>
      <c r="E112" s="15"/>
      <c r="F112" s="17"/>
      <c r="G112" s="18"/>
      <c r="H112" s="12"/>
      <c r="I112" s="9"/>
      <c r="J112" s="9"/>
    </row>
    <row r="113" spans="1:26">
      <c r="A113" s="15"/>
      <c r="B113" s="15"/>
      <c r="C113" s="15"/>
      <c r="D113" s="15"/>
      <c r="E113" s="15"/>
      <c r="F113" s="18"/>
      <c r="G113" s="15"/>
      <c r="H113" s="12"/>
      <c r="I113" s="10"/>
      <c r="J113" s="9"/>
    </row>
    <row r="114" spans="1:26">
      <c r="A114" s="15"/>
      <c r="B114" s="15"/>
      <c r="C114" s="15"/>
      <c r="D114" s="15"/>
      <c r="E114" s="15"/>
      <c r="F114" s="19"/>
      <c r="G114" s="7"/>
      <c r="H114" s="12"/>
      <c r="I114" s="9"/>
      <c r="J114" s="9"/>
    </row>
    <row r="115" spans="1:26">
      <c r="A115" s="9"/>
      <c r="B115" s="9"/>
      <c r="C115" s="9"/>
      <c r="D115" s="9"/>
      <c r="E115" s="9"/>
      <c r="F115" s="8"/>
      <c r="G115" s="9"/>
      <c r="H115" s="12"/>
      <c r="I115" s="9"/>
      <c r="J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>
      <c r="A116" s="9"/>
      <c r="B116" s="9"/>
      <c r="C116" s="9"/>
      <c r="D116" s="9"/>
      <c r="E116" s="9"/>
      <c r="F116" s="10"/>
      <c r="G116" s="9"/>
      <c r="H116" s="12"/>
      <c r="I116" s="10"/>
      <c r="J116" s="24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>
      <c r="A117" s="9"/>
      <c r="B117" s="9"/>
      <c r="C117" s="9"/>
      <c r="D117" s="9"/>
      <c r="E117" s="9"/>
      <c r="F117" s="10"/>
      <c r="G117" s="12"/>
      <c r="H117" s="12"/>
      <c r="I117" s="10"/>
      <c r="J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>
      <c r="A118" s="9"/>
      <c r="B118" s="9"/>
      <c r="C118" s="9"/>
      <c r="D118" s="9"/>
      <c r="E118" s="9"/>
      <c r="F118" s="8"/>
      <c r="G118" s="9"/>
      <c r="H118" s="12"/>
      <c r="I118" s="10"/>
      <c r="J118" s="9"/>
    </row>
    <row r="119" spans="1:26">
      <c r="A119" s="9"/>
      <c r="B119" s="9"/>
      <c r="C119" s="9"/>
      <c r="D119" s="9"/>
      <c r="E119" s="12"/>
      <c r="F119" s="8"/>
      <c r="G119" s="9"/>
      <c r="H119" s="12"/>
      <c r="I119" s="8"/>
      <c r="J119" s="9"/>
    </row>
    <row r="120" spans="1:26">
      <c r="A120" s="9"/>
      <c r="B120" s="9"/>
      <c r="C120" s="9"/>
      <c r="D120" s="9"/>
      <c r="E120" s="9"/>
      <c r="F120" s="10"/>
      <c r="G120" s="9"/>
      <c r="H120" s="12"/>
      <c r="I120" s="10"/>
      <c r="J120" s="9"/>
    </row>
    <row r="121" spans="1:26" ht="12" customHeight="1">
      <c r="A121" s="9"/>
      <c r="B121" s="9"/>
      <c r="C121" s="9"/>
      <c r="D121" s="9"/>
      <c r="E121" s="9"/>
      <c r="F121" s="10"/>
      <c r="G121" s="10"/>
      <c r="H121" s="12"/>
      <c r="I121" s="9"/>
      <c r="J121" s="12"/>
    </row>
    <row r="122" spans="1:26">
      <c r="A122" s="11"/>
      <c r="B122" s="11"/>
      <c r="C122" s="11"/>
      <c r="D122" s="9"/>
      <c r="E122" s="9"/>
      <c r="F122" s="10"/>
      <c r="G122" s="12"/>
      <c r="H122" s="12"/>
      <c r="I122" s="4"/>
      <c r="J122" s="9"/>
    </row>
    <row r="123" spans="1:26">
      <c r="A123" s="11"/>
      <c r="B123" s="11"/>
      <c r="C123" s="11"/>
      <c r="D123" s="9"/>
      <c r="E123" s="9"/>
      <c r="F123" s="10"/>
      <c r="G123" s="12"/>
      <c r="H123" s="12"/>
      <c r="I123" s="5"/>
      <c r="J123" s="12"/>
    </row>
    <row r="124" spans="1:26">
      <c r="B124" s="5"/>
      <c r="C124" s="5"/>
      <c r="D124" s="5"/>
      <c r="E124" s="5"/>
      <c r="F124" s="5"/>
      <c r="G124" s="5"/>
      <c r="H124" s="6"/>
      <c r="I124" s="7"/>
      <c r="J124" s="9"/>
    </row>
    <row r="125" spans="1:26">
      <c r="B125" s="9"/>
      <c r="C125" s="9"/>
      <c r="D125" s="9"/>
      <c r="E125" s="9"/>
      <c r="F125" s="9"/>
      <c r="G125" s="9"/>
      <c r="H125" s="10"/>
      <c r="I125" s="9"/>
      <c r="J125" s="9"/>
    </row>
    <row r="126" spans="1:26">
      <c r="B126" s="8"/>
      <c r="C126" s="8"/>
      <c r="D126" s="9"/>
      <c r="E126" s="9"/>
      <c r="F126" s="9"/>
      <c r="H126" s="10"/>
      <c r="I126" s="9"/>
      <c r="J126" s="9"/>
    </row>
    <row r="127" spans="1:26">
      <c r="B127" s="9"/>
      <c r="C127" s="9"/>
      <c r="D127" s="9"/>
      <c r="E127" s="9"/>
      <c r="F127" s="9"/>
      <c r="G127" s="9"/>
      <c r="H127" s="8"/>
      <c r="I127" s="12"/>
      <c r="J127" s="9"/>
    </row>
    <row r="128" spans="1:26">
      <c r="B128" s="11"/>
      <c r="C128" s="11"/>
      <c r="D128" s="11"/>
      <c r="E128" s="9"/>
      <c r="F128" s="9"/>
      <c r="G128" s="9"/>
      <c r="H128" s="10"/>
      <c r="I128" s="9"/>
      <c r="J128" s="9"/>
    </row>
    <row r="129" spans="2:10">
      <c r="B129" s="9"/>
      <c r="C129" s="9"/>
      <c r="D129" s="9"/>
      <c r="E129" s="9"/>
      <c r="F129" s="9"/>
      <c r="G129" s="9"/>
      <c r="H129" s="10"/>
      <c r="I129" s="9"/>
      <c r="J129" s="9"/>
    </row>
    <row r="130" spans="2:10">
      <c r="B130" s="9"/>
      <c r="C130" s="9"/>
      <c r="D130" s="9"/>
      <c r="E130" s="9"/>
      <c r="F130" s="9"/>
      <c r="G130" s="9"/>
      <c r="H130" s="8"/>
      <c r="I130" s="9"/>
      <c r="J130" s="9"/>
    </row>
    <row r="131" spans="2:10">
      <c r="B131" s="9"/>
      <c r="C131" s="9"/>
      <c r="D131" s="9"/>
      <c r="E131" s="9"/>
      <c r="F131" s="9"/>
      <c r="G131" s="9"/>
      <c r="H131" s="10"/>
      <c r="I131" s="9"/>
      <c r="J131" s="9"/>
    </row>
    <row r="132" spans="2:10">
      <c r="B132" s="9"/>
      <c r="C132" s="9"/>
      <c r="D132" s="9"/>
      <c r="E132" s="9"/>
      <c r="F132" s="9"/>
      <c r="G132" s="9"/>
      <c r="H132" s="9"/>
      <c r="I132" s="9"/>
      <c r="J132" s="9"/>
    </row>
    <row r="133" spans="2:10">
      <c r="B133" s="9"/>
      <c r="C133" s="9"/>
      <c r="D133" s="9"/>
      <c r="E133" s="9"/>
      <c r="F133" s="9"/>
      <c r="G133" s="9"/>
      <c r="H133" s="9"/>
      <c r="I133" s="9"/>
      <c r="J133" s="9"/>
    </row>
    <row r="134" spans="2:10">
      <c r="B134" s="9"/>
      <c r="C134" s="9"/>
      <c r="D134" s="9"/>
      <c r="E134" s="9"/>
      <c r="F134" s="9"/>
      <c r="G134" s="9"/>
      <c r="H134" s="10"/>
      <c r="I134" s="9"/>
      <c r="J134" s="9"/>
    </row>
    <row r="135" spans="2:10">
      <c r="B135" s="9"/>
      <c r="C135" s="9"/>
      <c r="D135" s="9"/>
      <c r="E135" s="9"/>
      <c r="F135" s="9"/>
      <c r="G135" s="9"/>
      <c r="H135" s="10"/>
      <c r="I135" s="10"/>
      <c r="J135" s="9"/>
    </row>
    <row r="136" spans="2:10">
      <c r="B136" s="9"/>
      <c r="C136" s="9"/>
      <c r="D136" s="9"/>
      <c r="E136" s="9"/>
      <c r="F136" s="9"/>
      <c r="G136" s="9"/>
      <c r="H136" s="9"/>
      <c r="I136" s="9"/>
      <c r="J136" s="9"/>
    </row>
    <row r="137" spans="2:10">
      <c r="B137" s="9"/>
      <c r="C137" s="9"/>
      <c r="D137" s="9"/>
      <c r="E137" s="9"/>
      <c r="F137" s="9"/>
      <c r="G137" s="9"/>
      <c r="H137" s="10"/>
      <c r="I137" s="9"/>
      <c r="J137" s="9"/>
    </row>
    <row r="138" spans="2:10">
      <c r="B138" s="9"/>
      <c r="C138" s="9"/>
      <c r="D138" s="9"/>
      <c r="E138" s="9"/>
      <c r="F138" s="9"/>
      <c r="G138" s="9"/>
      <c r="H138" s="9"/>
      <c r="I138" s="9"/>
      <c r="J138" s="9"/>
    </row>
    <row r="139" spans="2:10">
      <c r="B139" s="9"/>
      <c r="C139" s="9"/>
      <c r="D139" s="9"/>
      <c r="E139" s="9"/>
      <c r="F139" s="9"/>
      <c r="G139" s="9"/>
      <c r="H139" s="9"/>
      <c r="I139" s="9"/>
      <c r="J139" s="9"/>
    </row>
    <row r="140" spans="2:10">
      <c r="B140" s="9"/>
      <c r="C140" s="9"/>
      <c r="D140" s="9"/>
      <c r="E140" s="9"/>
      <c r="F140" s="9"/>
      <c r="G140" s="9"/>
      <c r="H140" s="10"/>
      <c r="I140" s="9"/>
      <c r="J140" s="9"/>
    </row>
    <row r="141" spans="2:10">
      <c r="B141" s="9"/>
      <c r="C141" s="9"/>
      <c r="D141" s="9"/>
      <c r="E141" s="9"/>
      <c r="F141" s="9"/>
      <c r="G141" s="9"/>
      <c r="H141" s="9"/>
      <c r="I141" s="9"/>
      <c r="J141" s="9"/>
    </row>
    <row r="142" spans="2:10">
      <c r="B142" s="9"/>
      <c r="C142" s="9"/>
      <c r="D142" s="9"/>
      <c r="E142" s="9"/>
      <c r="F142" s="9"/>
      <c r="G142" s="9"/>
      <c r="H142" s="9"/>
      <c r="I142" s="9"/>
      <c r="J142" s="9"/>
    </row>
    <row r="143" spans="2:10">
      <c r="B143" s="9"/>
      <c r="C143" s="9"/>
      <c r="D143" s="9"/>
      <c r="E143" s="9"/>
      <c r="F143" s="9"/>
      <c r="G143" s="9"/>
      <c r="H143" s="10"/>
      <c r="I143" s="9"/>
      <c r="J143" s="9"/>
    </row>
    <row r="144" spans="2:10">
      <c r="B144" s="9"/>
      <c r="C144" s="9"/>
      <c r="D144" s="9"/>
      <c r="E144" s="9"/>
      <c r="F144" s="9"/>
      <c r="G144" s="9"/>
      <c r="H144" s="9"/>
      <c r="I144" s="9"/>
      <c r="J144" s="9"/>
    </row>
    <row r="145" spans="2:10">
      <c r="B145" s="9"/>
      <c r="C145" s="9"/>
      <c r="D145" s="9"/>
      <c r="E145" s="9"/>
      <c r="F145" s="9"/>
      <c r="G145" s="9"/>
      <c r="H145" s="9"/>
      <c r="I145" s="9"/>
      <c r="J145" s="9"/>
    </row>
    <row r="146" spans="2:10">
      <c r="B146" s="9"/>
      <c r="C146" s="9"/>
      <c r="D146" s="9"/>
      <c r="E146" s="9"/>
      <c r="F146" s="9"/>
      <c r="G146" s="9"/>
      <c r="H146" s="10"/>
      <c r="I146" s="9"/>
      <c r="J146" s="9"/>
    </row>
    <row r="147" spans="2:10">
      <c r="B147" s="9"/>
      <c r="C147" s="9"/>
      <c r="D147" s="9"/>
      <c r="E147" s="9"/>
      <c r="F147" s="9"/>
      <c r="G147" s="9"/>
      <c r="H147" s="9"/>
      <c r="I147" s="9"/>
      <c r="J147" s="9"/>
    </row>
    <row r="148" spans="2:10">
      <c r="B148" s="9"/>
      <c r="C148" s="9"/>
      <c r="D148" s="9"/>
      <c r="E148" s="9"/>
      <c r="F148" s="9"/>
      <c r="G148" s="9"/>
      <c r="H148" s="9"/>
      <c r="I148" s="9"/>
      <c r="J148" s="9"/>
    </row>
    <row r="149" spans="2:10">
      <c r="B149" s="9"/>
      <c r="C149" s="9"/>
      <c r="D149" s="9"/>
      <c r="E149" s="9"/>
      <c r="F149" s="9"/>
      <c r="G149" s="9"/>
      <c r="H149" s="9"/>
      <c r="I149" s="9"/>
      <c r="J149" s="9"/>
    </row>
    <row r="150" spans="2:10">
      <c r="B150" s="9"/>
      <c r="C150" s="9"/>
      <c r="D150" s="9"/>
      <c r="E150" s="9"/>
      <c r="F150" s="9"/>
      <c r="G150" s="9"/>
      <c r="H150" s="9"/>
      <c r="I150" s="9"/>
      <c r="J150" s="9"/>
    </row>
    <row r="151" spans="2:10">
      <c r="B151" s="9"/>
      <c r="C151" s="9"/>
      <c r="D151" s="9"/>
      <c r="E151" s="9"/>
      <c r="F151" s="9"/>
      <c r="G151" s="9"/>
      <c r="H151" s="9"/>
      <c r="I151" s="9"/>
      <c r="J151" s="9"/>
    </row>
    <row r="152" spans="2:10">
      <c r="B152" s="9"/>
      <c r="C152" s="9"/>
      <c r="D152" s="9"/>
      <c r="E152" s="9"/>
      <c r="F152" s="9"/>
      <c r="G152" s="9"/>
      <c r="H152" s="9"/>
      <c r="I152" s="9"/>
      <c r="J152" s="9"/>
    </row>
    <row r="153" spans="2:10">
      <c r="B153" s="9"/>
      <c r="C153" s="9"/>
      <c r="D153" s="9"/>
      <c r="E153" s="9"/>
      <c r="F153" s="9"/>
      <c r="G153" s="9"/>
      <c r="H153" s="9"/>
      <c r="I153" s="9"/>
      <c r="J153" s="9"/>
    </row>
    <row r="154" spans="2:10">
      <c r="B154" s="9"/>
      <c r="C154" s="9"/>
      <c r="D154" s="9"/>
      <c r="E154" s="9"/>
      <c r="F154" s="9"/>
      <c r="G154" s="9"/>
      <c r="H154" s="9"/>
      <c r="I154" s="9"/>
      <c r="J154" s="9"/>
    </row>
    <row r="155" spans="2:10">
      <c r="B155" s="9"/>
      <c r="C155" s="9"/>
      <c r="D155" s="9"/>
      <c r="E155" s="9"/>
      <c r="F155" s="9"/>
      <c r="G155" s="9"/>
      <c r="H155" s="9"/>
      <c r="I155" s="9"/>
      <c r="J155" s="9"/>
    </row>
    <row r="156" spans="2:10">
      <c r="B156" s="9"/>
      <c r="C156" s="9"/>
      <c r="D156" s="9"/>
      <c r="E156" s="9"/>
      <c r="F156" s="9"/>
      <c r="G156" s="9"/>
      <c r="H156" s="9"/>
      <c r="I156" s="9"/>
      <c r="J156" s="9"/>
    </row>
    <row r="157" spans="2:10">
      <c r="B157" s="9"/>
      <c r="C157" s="9"/>
      <c r="D157" s="9"/>
      <c r="E157" s="9"/>
      <c r="F157" s="9"/>
      <c r="G157" s="9"/>
      <c r="H157" s="9"/>
      <c r="I157" s="9"/>
      <c r="J157" s="9"/>
    </row>
    <row r="158" spans="2:10">
      <c r="B158" s="9"/>
      <c r="C158" s="9"/>
      <c r="D158" s="9"/>
      <c r="E158" s="9"/>
      <c r="F158" s="9"/>
      <c r="G158" s="9"/>
      <c r="H158" s="9"/>
      <c r="I158" s="9"/>
      <c r="J158" s="9"/>
    </row>
    <row r="159" spans="2:10">
      <c r="B159" s="9"/>
      <c r="C159" s="9"/>
      <c r="D159" s="9"/>
      <c r="E159" s="9"/>
      <c r="F159" s="9"/>
      <c r="G159" s="9"/>
      <c r="H159" s="9"/>
      <c r="I159" s="9"/>
      <c r="J159" s="9"/>
    </row>
    <row r="160" spans="2:10">
      <c r="B160" s="9"/>
      <c r="C160" s="9"/>
      <c r="D160" s="9"/>
      <c r="E160" s="9"/>
      <c r="F160" s="9"/>
      <c r="G160" s="9"/>
      <c r="H160" s="9"/>
      <c r="I160" s="9"/>
      <c r="J160" s="9"/>
    </row>
    <row r="161" spans="2:10">
      <c r="B161" s="9"/>
      <c r="C161" s="9"/>
      <c r="D161" s="9"/>
      <c r="E161" s="9"/>
      <c r="F161" s="9"/>
      <c r="G161" s="9"/>
      <c r="H161" s="9"/>
      <c r="I161" s="9"/>
      <c r="J161" s="9"/>
    </row>
    <row r="162" spans="2:10">
      <c r="B162" s="9"/>
      <c r="C162" s="9"/>
      <c r="D162" s="9"/>
      <c r="E162" s="9"/>
      <c r="F162" s="9"/>
      <c r="G162" s="9"/>
      <c r="H162" s="9"/>
      <c r="I162" s="9"/>
      <c r="J162" s="9"/>
    </row>
    <row r="163" spans="2:10">
      <c r="B163" s="9"/>
      <c r="C163" s="9"/>
      <c r="D163" s="9"/>
      <c r="E163" s="9"/>
      <c r="F163" s="9"/>
      <c r="G163" s="9"/>
      <c r="H163" s="9"/>
      <c r="I163" s="9"/>
      <c r="J163" s="9"/>
    </row>
    <row r="164" spans="2:10">
      <c r="B164" s="9"/>
      <c r="C164" s="9"/>
      <c r="D164" s="9"/>
      <c r="E164" s="9"/>
      <c r="F164" s="9"/>
      <c r="G164" s="9"/>
      <c r="H164" s="9"/>
      <c r="I164" s="9"/>
      <c r="J164" s="9"/>
    </row>
    <row r="165" spans="2:10">
      <c r="B165" s="9"/>
      <c r="C165" s="9"/>
      <c r="D165" s="9"/>
      <c r="E165" s="9"/>
      <c r="F165" s="9"/>
      <c r="G165" s="9"/>
      <c r="H165" s="9"/>
      <c r="I165" s="9"/>
      <c r="J165" s="9"/>
    </row>
    <row r="166" spans="2:10">
      <c r="B166" s="9"/>
      <c r="C166" s="9"/>
      <c r="D166" s="9"/>
      <c r="E166" s="9"/>
      <c r="F166" s="9"/>
      <c r="G166" s="9"/>
      <c r="H166" s="9"/>
      <c r="I166" s="9"/>
      <c r="J166" s="9"/>
    </row>
    <row r="167" spans="2:10">
      <c r="B167" s="9"/>
      <c r="C167" s="9"/>
      <c r="D167" s="9"/>
      <c r="E167" s="9"/>
      <c r="F167" s="9"/>
      <c r="G167" s="9"/>
      <c r="H167" s="9"/>
      <c r="I167" s="9"/>
      <c r="J167" s="9"/>
    </row>
    <row r="168" spans="2:10">
      <c r="B168" s="9"/>
      <c r="C168" s="9"/>
      <c r="D168" s="9"/>
      <c r="E168" s="9"/>
      <c r="F168" s="9"/>
      <c r="G168" s="9"/>
      <c r="H168" s="9"/>
      <c r="I168" s="9"/>
      <c r="J168" s="9"/>
    </row>
    <row r="169" spans="2:10">
      <c r="B169" s="9"/>
      <c r="C169" s="9"/>
      <c r="D169" s="9"/>
      <c r="E169" s="9"/>
      <c r="F169" s="9"/>
      <c r="G169" s="9"/>
      <c r="H169" s="9"/>
      <c r="I169" s="9"/>
      <c r="J169" s="9"/>
    </row>
    <row r="170" spans="2:10">
      <c r="B170" s="9"/>
      <c r="C170" s="9"/>
      <c r="D170" s="9"/>
      <c r="E170" s="9"/>
      <c r="F170" s="9"/>
      <c r="G170" s="9"/>
      <c r="H170" s="9"/>
      <c r="I170" s="9"/>
      <c r="J170" s="9"/>
    </row>
    <row r="171" spans="2:10">
      <c r="B171" s="9"/>
      <c r="C171" s="9"/>
      <c r="D171" s="9"/>
      <c r="E171" s="9"/>
      <c r="F171" s="9"/>
      <c r="G171" s="9"/>
      <c r="H171" s="9"/>
      <c r="I171" s="9"/>
      <c r="J171" s="9"/>
    </row>
    <row r="172" spans="2:10">
      <c r="B172" s="9"/>
      <c r="C172" s="9"/>
      <c r="D172" s="9"/>
      <c r="E172" s="9"/>
      <c r="F172" s="9"/>
      <c r="G172" s="9"/>
      <c r="H172" s="9"/>
      <c r="I172" s="9"/>
      <c r="J172" s="9"/>
    </row>
    <row r="173" spans="2:10">
      <c r="B173" s="9"/>
      <c r="C173" s="9"/>
      <c r="D173" s="9"/>
      <c r="E173" s="9"/>
      <c r="F173" s="9"/>
      <c r="G173" s="9"/>
      <c r="H173" s="9"/>
      <c r="I173" s="9"/>
      <c r="J173" s="9"/>
    </row>
    <row r="174" spans="2:10">
      <c r="B174" s="9"/>
      <c r="C174" s="9"/>
      <c r="D174" s="9"/>
      <c r="E174" s="9"/>
      <c r="F174" s="9"/>
      <c r="G174" s="9"/>
      <c r="H174" s="9"/>
      <c r="I174" s="9"/>
      <c r="J174" s="9"/>
    </row>
    <row r="175" spans="2:10">
      <c r="B175" s="9"/>
      <c r="C175" s="9"/>
      <c r="D175" s="9"/>
      <c r="E175" s="9"/>
      <c r="F175" s="9"/>
      <c r="G175" s="9"/>
      <c r="H175" s="9"/>
      <c r="I175" s="9"/>
      <c r="J175" s="9"/>
    </row>
    <row r="176" spans="2:10">
      <c r="B176" s="9"/>
      <c r="C176" s="9"/>
      <c r="D176" s="9"/>
      <c r="E176" s="9"/>
      <c r="F176" s="9"/>
      <c r="G176" s="9"/>
      <c r="H176" s="9"/>
      <c r="I176" s="9"/>
      <c r="J176" s="9"/>
    </row>
    <row r="177" spans="2:10">
      <c r="B177" s="9"/>
      <c r="C177" s="9"/>
      <c r="D177" s="9"/>
      <c r="E177" s="9"/>
      <c r="F177" s="9"/>
      <c r="G177" s="9"/>
      <c r="H177" s="9"/>
      <c r="I177" s="9"/>
      <c r="J177" s="9"/>
    </row>
    <row r="178" spans="2:10">
      <c r="B178" s="9"/>
      <c r="C178" s="9"/>
      <c r="D178" s="9"/>
      <c r="E178" s="9"/>
      <c r="F178" s="9"/>
      <c r="G178" s="9"/>
      <c r="H178" s="9"/>
      <c r="I178" s="9"/>
      <c r="J178" s="9"/>
    </row>
    <row r="179" spans="2:10">
      <c r="B179" s="9"/>
      <c r="C179" s="9"/>
      <c r="D179" s="9"/>
      <c r="E179" s="9"/>
      <c r="F179" s="9"/>
      <c r="G179" s="9"/>
      <c r="H179" s="9"/>
      <c r="I179" s="9"/>
      <c r="J179" s="9"/>
    </row>
    <row r="180" spans="2:10">
      <c r="B180" s="9"/>
      <c r="C180" s="9"/>
      <c r="D180" s="9"/>
      <c r="E180" s="9"/>
      <c r="F180" s="9"/>
      <c r="G180" s="9"/>
      <c r="H180" s="9"/>
      <c r="I180" s="9"/>
      <c r="J180" s="9"/>
    </row>
    <row r="181" spans="2:10">
      <c r="B181" s="9"/>
      <c r="C181" s="9"/>
      <c r="D181" s="9"/>
      <c r="E181" s="9"/>
      <c r="F181" s="9"/>
      <c r="G181" s="9"/>
      <c r="H181" s="9"/>
      <c r="I181" s="9"/>
      <c r="J181" s="9"/>
    </row>
    <row r="182" spans="2:10">
      <c r="B182" s="9"/>
      <c r="C182" s="9"/>
      <c r="D182" s="9"/>
      <c r="E182" s="9"/>
      <c r="F182" s="9"/>
      <c r="G182" s="9"/>
      <c r="H182" s="9"/>
      <c r="I182" s="9"/>
      <c r="J182" s="9"/>
    </row>
    <row r="183" spans="2:10">
      <c r="B183" s="9"/>
      <c r="C183" s="9"/>
      <c r="D183" s="9"/>
      <c r="E183" s="9"/>
      <c r="F183" s="9"/>
      <c r="G183" s="9"/>
      <c r="H183" s="9"/>
      <c r="I183" s="9"/>
      <c r="J183" s="9"/>
    </row>
    <row r="184" spans="2:10">
      <c r="B184" s="9"/>
      <c r="C184" s="9"/>
      <c r="D184" s="9"/>
      <c r="E184" s="9"/>
      <c r="F184" s="9"/>
      <c r="G184" s="9"/>
      <c r="H184" s="9"/>
      <c r="I184" s="9"/>
      <c r="J184" s="9"/>
    </row>
    <row r="185" spans="2:10">
      <c r="B185" s="9"/>
      <c r="C185" s="9"/>
      <c r="D185" s="9"/>
      <c r="E185" s="9"/>
      <c r="F185" s="9"/>
      <c r="G185" s="9"/>
      <c r="H185" s="9"/>
      <c r="I185" s="9"/>
      <c r="J185" s="9"/>
    </row>
    <row r="186" spans="2:10">
      <c r="B186" s="9"/>
      <c r="C186" s="9"/>
      <c r="D186" s="9"/>
      <c r="E186" s="9"/>
      <c r="F186" s="9"/>
      <c r="G186" s="9"/>
      <c r="H186" s="9"/>
      <c r="I186" s="9"/>
      <c r="J186" s="9"/>
    </row>
    <row r="187" spans="2:10">
      <c r="B187" s="9"/>
      <c r="C187" s="9"/>
      <c r="D187" s="9"/>
      <c r="E187" s="9"/>
      <c r="F187" s="9"/>
      <c r="G187" s="9"/>
      <c r="H187" s="9"/>
      <c r="I187" s="9"/>
      <c r="J187" s="9"/>
    </row>
    <row r="188" spans="2:10">
      <c r="B188" s="9"/>
      <c r="C188" s="9"/>
      <c r="D188" s="9"/>
      <c r="E188" s="9"/>
      <c r="F188" s="9"/>
      <c r="G188" s="9"/>
      <c r="H188" s="9"/>
      <c r="I188" s="9"/>
      <c r="J188" s="9"/>
    </row>
    <row r="189" spans="2:10">
      <c r="B189" s="9"/>
      <c r="C189" s="9"/>
      <c r="D189" s="9"/>
      <c r="E189" s="9"/>
      <c r="F189" s="9"/>
      <c r="G189" s="9"/>
      <c r="H189" s="9"/>
      <c r="I189" s="9"/>
      <c r="J189" s="9"/>
    </row>
    <row r="190" spans="2:10">
      <c r="B190" s="9"/>
      <c r="C190" s="9"/>
      <c r="D190" s="9"/>
      <c r="E190" s="9"/>
      <c r="F190" s="9"/>
      <c r="G190" s="9"/>
      <c r="H190" s="9"/>
      <c r="I190" s="9"/>
      <c r="J190" s="9"/>
    </row>
    <row r="191" spans="2:10">
      <c r="B191" s="9"/>
      <c r="C191" s="9"/>
      <c r="D191" s="9"/>
      <c r="E191" s="9"/>
      <c r="F191" s="9"/>
      <c r="G191" s="9"/>
      <c r="H191" s="9"/>
      <c r="I191" s="9"/>
      <c r="J191" s="9"/>
    </row>
    <row r="192" spans="2:10">
      <c r="B192" s="9"/>
      <c r="C192" s="9"/>
      <c r="D192" s="9"/>
      <c r="E192" s="9"/>
      <c r="F192" s="9"/>
      <c r="G192" s="9"/>
      <c r="H192" s="9"/>
      <c r="I192" s="9"/>
      <c r="J192" s="9"/>
    </row>
    <row r="193" spans="2:10">
      <c r="B193" s="9"/>
      <c r="C193" s="9"/>
      <c r="D193" s="9"/>
      <c r="E193" s="9"/>
      <c r="F193" s="9"/>
      <c r="G193" s="9"/>
      <c r="H193" s="9"/>
      <c r="I193" s="9"/>
      <c r="J193" s="9"/>
    </row>
    <row r="194" spans="2:10">
      <c r="B194" s="9"/>
      <c r="C194" s="9"/>
      <c r="D194" s="9"/>
      <c r="E194" s="9"/>
      <c r="F194" s="9"/>
      <c r="G194" s="9"/>
      <c r="H194" s="9"/>
      <c r="I194" s="9"/>
      <c r="J194" s="9"/>
    </row>
    <row r="195" spans="2:10">
      <c r="B195" s="9"/>
      <c r="C195" s="9"/>
      <c r="D195" s="9"/>
      <c r="E195" s="9"/>
      <c r="F195" s="9"/>
      <c r="G195" s="9"/>
      <c r="H195" s="9"/>
      <c r="I195" s="9"/>
      <c r="J195" s="9"/>
    </row>
    <row r="196" spans="2:10">
      <c r="B196" s="9"/>
      <c r="C196" s="9"/>
      <c r="D196" s="9"/>
      <c r="E196" s="9"/>
      <c r="F196" s="9"/>
      <c r="G196" s="9"/>
      <c r="H196" s="9"/>
      <c r="I196" s="9"/>
      <c r="J196" s="9"/>
    </row>
    <row r="197" spans="2:10">
      <c r="B197" s="9"/>
      <c r="C197" s="9"/>
      <c r="D197" s="9"/>
      <c r="E197" s="9"/>
      <c r="F197" s="9"/>
      <c r="G197" s="9"/>
      <c r="H197" s="9"/>
      <c r="I197" s="9"/>
      <c r="J197" s="9"/>
    </row>
    <row r="198" spans="2:10">
      <c r="B198" s="9"/>
      <c r="C198" s="9"/>
      <c r="D198" s="9"/>
      <c r="E198" s="9"/>
      <c r="F198" s="9"/>
      <c r="G198" s="9"/>
      <c r="H198" s="9"/>
      <c r="I198" s="9"/>
      <c r="J198" s="9"/>
    </row>
    <row r="199" spans="2:10">
      <c r="B199" s="9"/>
      <c r="C199" s="9"/>
      <c r="D199" s="9"/>
      <c r="E199" s="9"/>
      <c r="F199" s="9"/>
      <c r="G199" s="9"/>
      <c r="H199" s="9"/>
      <c r="I199" s="9"/>
      <c r="J199" s="9"/>
    </row>
    <row r="200" spans="2:10">
      <c r="B200" s="9"/>
      <c r="C200" s="9"/>
      <c r="D200" s="9"/>
      <c r="E200" s="9"/>
      <c r="F200" s="9"/>
      <c r="G200" s="9"/>
      <c r="H200" s="9"/>
      <c r="I200" s="9"/>
      <c r="J200" s="9"/>
    </row>
    <row r="201" spans="2:10">
      <c r="B201" s="9"/>
      <c r="C201" s="9"/>
      <c r="D201" s="9"/>
      <c r="E201" s="9"/>
      <c r="F201" s="9"/>
      <c r="G201" s="9"/>
      <c r="H201" s="9"/>
      <c r="I201" s="9"/>
      <c r="J201" s="9"/>
    </row>
    <row r="202" spans="2:10">
      <c r="B202" s="9"/>
      <c r="C202" s="9"/>
      <c r="D202" s="9"/>
      <c r="E202" s="9"/>
      <c r="F202" s="9"/>
      <c r="G202" s="9"/>
      <c r="H202" s="9"/>
      <c r="I202" s="9"/>
      <c r="J202" s="9"/>
    </row>
    <row r="203" spans="2:10">
      <c r="B203" s="9"/>
      <c r="C203" s="9"/>
      <c r="D203" s="9"/>
      <c r="E203" s="9"/>
      <c r="F203" s="9"/>
      <c r="G203" s="9"/>
      <c r="H203" s="9"/>
      <c r="I203" s="9"/>
      <c r="J203" s="9"/>
    </row>
    <row r="204" spans="2:10">
      <c r="B204" s="9"/>
      <c r="C204" s="9"/>
      <c r="D204" s="9"/>
      <c r="E204" s="9"/>
      <c r="F204" s="9"/>
      <c r="G204" s="9"/>
      <c r="H204" s="9"/>
      <c r="I204" s="9"/>
      <c r="J204" s="9"/>
    </row>
    <row r="205" spans="2:10">
      <c r="B205" s="9"/>
      <c r="C205" s="9"/>
      <c r="D205" s="9"/>
      <c r="E205" s="9"/>
      <c r="F205" s="9"/>
      <c r="G205" s="9"/>
      <c r="H205" s="9"/>
      <c r="I205" s="9"/>
      <c r="J205" s="9"/>
    </row>
    <row r="206" spans="2:10">
      <c r="B206" s="9"/>
      <c r="C206" s="9"/>
      <c r="D206" s="9"/>
      <c r="E206" s="9"/>
      <c r="F206" s="9"/>
      <c r="G206" s="9"/>
      <c r="H206" s="9"/>
      <c r="I206" s="9"/>
      <c r="J206" s="9"/>
    </row>
    <row r="207" spans="2:10">
      <c r="B207" s="9"/>
      <c r="C207" s="9"/>
      <c r="D207" s="9"/>
      <c r="E207" s="9"/>
      <c r="F207" s="9"/>
      <c r="G207" s="9"/>
      <c r="H207" s="9"/>
      <c r="I207" s="9"/>
      <c r="J207" s="9"/>
    </row>
    <row r="208" spans="2:10">
      <c r="B208" s="9"/>
      <c r="C208" s="9"/>
      <c r="D208" s="9"/>
      <c r="E208" s="9"/>
      <c r="F208" s="9"/>
      <c r="G208" s="9"/>
      <c r="H208" s="9"/>
      <c r="I208" s="9"/>
      <c r="J208" s="9"/>
    </row>
    <row r="209" spans="2:10">
      <c r="B209" s="9"/>
      <c r="C209" s="9"/>
      <c r="D209" s="9"/>
      <c r="E209" s="9"/>
      <c r="F209" s="9"/>
      <c r="G209" s="9"/>
      <c r="H209" s="9"/>
      <c r="I209" s="9"/>
      <c r="J209" s="9"/>
    </row>
    <row r="210" spans="2:10">
      <c r="B210" s="9"/>
      <c r="C210" s="9"/>
      <c r="D210" s="9"/>
      <c r="E210" s="9"/>
      <c r="F210" s="9"/>
      <c r="G210" s="9"/>
      <c r="H210" s="9"/>
      <c r="I210" s="9"/>
      <c r="J210" s="9"/>
    </row>
    <row r="211" spans="2:10">
      <c r="B211" s="9"/>
      <c r="C211" s="9"/>
      <c r="D211" s="9"/>
      <c r="E211" s="9"/>
      <c r="F211" s="9"/>
      <c r="G211" s="9"/>
      <c r="H211" s="9"/>
      <c r="I211" s="9"/>
      <c r="J211" s="9"/>
    </row>
    <row r="212" spans="2:10">
      <c r="B212" s="9"/>
      <c r="C212" s="9"/>
      <c r="D212" s="9"/>
      <c r="E212" s="9"/>
      <c r="F212" s="9"/>
      <c r="G212" s="9"/>
      <c r="H212" s="9"/>
      <c r="I212" s="9"/>
      <c r="J212" s="9"/>
    </row>
    <row r="213" spans="2:10">
      <c r="B213" s="9"/>
      <c r="C213" s="9"/>
      <c r="D213" s="9"/>
      <c r="E213" s="9"/>
      <c r="F213" s="9"/>
      <c r="G213" s="9"/>
      <c r="H213" s="9"/>
      <c r="I213" s="9"/>
      <c r="J213" s="9"/>
    </row>
    <row r="214" spans="2:10">
      <c r="B214" s="9"/>
      <c r="C214" s="9"/>
      <c r="D214" s="9"/>
      <c r="E214" s="9"/>
      <c r="F214" s="9"/>
      <c r="G214" s="9"/>
      <c r="H214" s="9"/>
      <c r="I214" s="9"/>
      <c r="J214" s="9"/>
    </row>
    <row r="215" spans="2:10">
      <c r="B215" s="9"/>
      <c r="C215" s="9"/>
      <c r="D215" s="9"/>
      <c r="E215" s="9"/>
      <c r="F215" s="9"/>
      <c r="G215" s="9"/>
      <c r="H215" s="9"/>
      <c r="I215" s="9"/>
      <c r="J215" s="9"/>
    </row>
    <row r="216" spans="2:10">
      <c r="B216" s="9"/>
      <c r="C216" s="9"/>
      <c r="D216" s="9"/>
      <c r="E216" s="9"/>
      <c r="F216" s="9"/>
      <c r="G216" s="9"/>
      <c r="H216" s="9"/>
      <c r="I216" s="9"/>
      <c r="J216" s="9"/>
    </row>
    <row r="217" spans="2:10">
      <c r="B217" s="9"/>
      <c r="C217" s="9"/>
      <c r="D217" s="9"/>
      <c r="E217" s="9"/>
      <c r="F217" s="9"/>
      <c r="G217" s="9"/>
      <c r="H217" s="9"/>
      <c r="I217" s="9"/>
      <c r="J217" s="9"/>
    </row>
    <row r="218" spans="2:10">
      <c r="B218" s="9"/>
      <c r="C218" s="9"/>
      <c r="D218" s="9"/>
      <c r="E218" s="9"/>
      <c r="F218" s="9"/>
      <c r="G218" s="9"/>
      <c r="H218" s="9"/>
      <c r="I218" s="9"/>
      <c r="J218" s="9"/>
    </row>
    <row r="219" spans="2:10">
      <c r="B219" s="9"/>
      <c r="C219" s="9"/>
      <c r="D219" s="9"/>
      <c r="E219" s="9"/>
      <c r="F219" s="9"/>
      <c r="G219" s="9"/>
      <c r="H219" s="9"/>
      <c r="I219" s="9"/>
      <c r="J219" s="9"/>
    </row>
    <row r="220" spans="2:10">
      <c r="B220" s="9"/>
      <c r="C220" s="9"/>
      <c r="D220" s="9"/>
      <c r="E220" s="9"/>
      <c r="F220" s="9"/>
      <c r="G220" s="9"/>
      <c r="H220" s="9"/>
      <c r="I220" s="9"/>
      <c r="J220" s="9"/>
    </row>
    <row r="221" spans="2:10">
      <c r="B221" s="9"/>
      <c r="C221" s="9"/>
      <c r="D221" s="9"/>
      <c r="E221" s="9"/>
      <c r="F221" s="9"/>
      <c r="G221" s="9"/>
      <c r="H221" s="9"/>
      <c r="I221" s="9"/>
      <c r="J221" s="9"/>
    </row>
    <row r="222" spans="2:10">
      <c r="B222" s="9"/>
      <c r="C222" s="9"/>
      <c r="D222" s="9"/>
      <c r="E222" s="9"/>
      <c r="F222" s="9"/>
      <c r="G222" s="9"/>
      <c r="H222" s="9"/>
      <c r="I222" s="9"/>
      <c r="J222" s="9"/>
    </row>
    <row r="223" spans="2:10">
      <c r="B223" s="9"/>
      <c r="C223" s="9"/>
      <c r="D223" s="9"/>
      <c r="E223" s="9"/>
      <c r="F223" s="9"/>
      <c r="G223" s="9"/>
      <c r="H223" s="9"/>
      <c r="I223" s="9"/>
      <c r="J223" s="9"/>
    </row>
    <row r="224" spans="2:10">
      <c r="B224" s="9"/>
      <c r="C224" s="9"/>
      <c r="D224" s="9"/>
      <c r="E224" s="9"/>
      <c r="F224" s="9"/>
      <c r="G224" s="9"/>
      <c r="H224" s="9"/>
      <c r="I224" s="9"/>
      <c r="J224" s="9"/>
    </row>
    <row r="225" spans="2:10">
      <c r="B225" s="9"/>
      <c r="C225" s="9"/>
      <c r="D225" s="9"/>
      <c r="E225" s="9"/>
      <c r="F225" s="9"/>
      <c r="G225" s="9"/>
      <c r="H225" s="9"/>
      <c r="I225" s="9"/>
      <c r="J225" s="9"/>
    </row>
    <row r="226" spans="2:10">
      <c r="B226" s="9"/>
      <c r="C226" s="9"/>
      <c r="D226" s="9"/>
      <c r="E226" s="9"/>
      <c r="F226" s="9"/>
      <c r="G226" s="9"/>
      <c r="H226" s="9"/>
      <c r="I226" s="9"/>
      <c r="J226" s="9"/>
    </row>
    <row r="227" spans="2:10">
      <c r="B227" s="9"/>
      <c r="C227" s="9"/>
      <c r="D227" s="9"/>
      <c r="E227" s="9"/>
      <c r="F227" s="9"/>
      <c r="G227" s="9"/>
      <c r="H227" s="9"/>
      <c r="I227" s="9"/>
      <c r="J227" s="9"/>
    </row>
    <row r="228" spans="2:10">
      <c r="B228" s="9"/>
      <c r="C228" s="9"/>
      <c r="D228" s="9"/>
      <c r="E228" s="9"/>
      <c r="F228" s="9"/>
      <c r="G228" s="9"/>
      <c r="H228" s="9"/>
      <c r="I228" s="9"/>
      <c r="J228" s="9"/>
    </row>
    <row r="229" spans="2:10">
      <c r="B229" s="9"/>
      <c r="C229" s="9"/>
      <c r="D229" s="9"/>
      <c r="E229" s="9"/>
      <c r="F229" s="9"/>
      <c r="G229" s="9"/>
      <c r="H229" s="9"/>
      <c r="I229" s="9"/>
      <c r="J229" s="9"/>
    </row>
    <row r="230" spans="2:10">
      <c r="B230" s="9"/>
      <c r="C230" s="9"/>
      <c r="D230" s="9"/>
      <c r="E230" s="9"/>
      <c r="F230" s="9"/>
      <c r="G230" s="9"/>
      <c r="H230" s="9"/>
      <c r="I230" s="9"/>
      <c r="J230" s="9"/>
    </row>
    <row r="231" spans="2:10">
      <c r="B231" s="9"/>
      <c r="C231" s="9"/>
      <c r="D231" s="9"/>
      <c r="E231" s="9"/>
      <c r="F231" s="9"/>
      <c r="G231" s="9"/>
      <c r="H231" s="9"/>
      <c r="I231" s="9"/>
      <c r="J231" s="9"/>
    </row>
    <row r="232" spans="2:10">
      <c r="B232" s="9"/>
      <c r="C232" s="9"/>
      <c r="D232" s="9"/>
      <c r="E232" s="9"/>
      <c r="F232" s="9"/>
      <c r="G232" s="9"/>
      <c r="H232" s="9"/>
      <c r="I232" s="9"/>
      <c r="J232" s="9"/>
    </row>
    <row r="233" spans="2:10">
      <c r="B233" s="9"/>
      <c r="C233" s="9"/>
      <c r="D233" s="9"/>
      <c r="E233" s="9"/>
      <c r="F233" s="9"/>
      <c r="G233" s="9"/>
      <c r="H233" s="9"/>
      <c r="I233" s="9"/>
      <c r="J233" s="9"/>
    </row>
    <row r="234" spans="2:10">
      <c r="B234" s="9"/>
      <c r="C234" s="9"/>
      <c r="D234" s="9"/>
      <c r="E234" s="9"/>
      <c r="F234" s="9"/>
      <c r="G234" s="9"/>
      <c r="H234" s="9"/>
      <c r="I234" s="9"/>
      <c r="J234" s="9"/>
    </row>
    <row r="235" spans="2:10">
      <c r="B235" s="9"/>
      <c r="C235" s="9"/>
      <c r="D235" s="9"/>
      <c r="E235" s="9"/>
      <c r="F235" s="9"/>
      <c r="G235" s="9"/>
      <c r="H235" s="9"/>
      <c r="I235" s="9"/>
      <c r="J235" s="9"/>
    </row>
    <row r="236" spans="2:10">
      <c r="B236" s="9"/>
      <c r="C236" s="9"/>
      <c r="D236" s="9"/>
      <c r="E236" s="9"/>
      <c r="F236" s="9"/>
      <c r="G236" s="9"/>
      <c r="H236" s="9"/>
      <c r="I236" s="9"/>
      <c r="J236" s="9"/>
    </row>
    <row r="237" spans="2:10">
      <c r="B237" s="9"/>
      <c r="C237" s="9"/>
      <c r="D237" s="9"/>
      <c r="E237" s="9"/>
      <c r="F237" s="9"/>
      <c r="G237" s="9"/>
      <c r="H237" s="9"/>
      <c r="I237" s="9"/>
      <c r="J237" s="9"/>
    </row>
    <row r="238" spans="2:10">
      <c r="B238" s="9"/>
      <c r="C238" s="9"/>
      <c r="D238" s="9"/>
      <c r="E238" s="9"/>
      <c r="F238" s="9"/>
      <c r="G238" s="9"/>
      <c r="H238" s="9"/>
      <c r="I238" s="9"/>
      <c r="J238" s="9"/>
    </row>
    <row r="239" spans="2:10">
      <c r="B239" s="9"/>
      <c r="C239" s="9"/>
      <c r="D239" s="9"/>
      <c r="E239" s="9"/>
      <c r="F239" s="9"/>
      <c r="G239" s="9"/>
      <c r="H239" s="9"/>
      <c r="I239" s="9"/>
      <c r="J239" s="9"/>
    </row>
    <row r="240" spans="2:10">
      <c r="B240" s="9"/>
      <c r="C240" s="9"/>
      <c r="D240" s="9"/>
      <c r="E240" s="9"/>
      <c r="F240" s="9"/>
      <c r="G240" s="9"/>
      <c r="H240" s="9"/>
      <c r="I240" s="9"/>
      <c r="J240" s="9"/>
    </row>
    <row r="241" spans="2:10">
      <c r="B241" s="9"/>
      <c r="C241" s="9"/>
      <c r="D241" s="9"/>
      <c r="E241" s="9"/>
      <c r="F241" s="9"/>
      <c r="G241" s="9"/>
      <c r="H241" s="9"/>
      <c r="I241" s="9"/>
      <c r="J241" s="9"/>
    </row>
    <row r="242" spans="2:10">
      <c r="B242" s="9"/>
      <c r="C242" s="9"/>
      <c r="D242" s="9"/>
      <c r="E242" s="9"/>
      <c r="F242" s="9"/>
      <c r="G242" s="9"/>
      <c r="H242" s="9"/>
      <c r="I242" s="9"/>
      <c r="J242" s="9"/>
    </row>
    <row r="243" spans="2:10">
      <c r="B243" s="9"/>
      <c r="C243" s="9"/>
      <c r="D243" s="9"/>
      <c r="E243" s="9"/>
      <c r="F243" s="9"/>
      <c r="G243" s="9"/>
      <c r="H243" s="9"/>
      <c r="I243" s="9"/>
      <c r="J243" s="9"/>
    </row>
    <row r="244" spans="2:10">
      <c r="B244" s="9"/>
      <c r="C244" s="9"/>
      <c r="D244" s="9"/>
      <c r="E244" s="9"/>
      <c r="F244" s="9"/>
      <c r="G244" s="9"/>
      <c r="H244" s="9"/>
      <c r="I244" s="9"/>
      <c r="J244" s="9"/>
    </row>
    <row r="245" spans="2:10">
      <c r="B245" s="9"/>
      <c r="C245" s="9"/>
      <c r="D245" s="9"/>
      <c r="E245" s="9"/>
      <c r="F245" s="9"/>
      <c r="G245" s="9"/>
      <c r="H245" s="9"/>
      <c r="I245" s="9"/>
      <c r="J245" s="9"/>
    </row>
    <row r="246" spans="2:10">
      <c r="B246" s="9"/>
      <c r="C246" s="9"/>
      <c r="D246" s="9"/>
      <c r="E246" s="9"/>
      <c r="F246" s="9"/>
      <c r="G246" s="9"/>
      <c r="H246" s="9"/>
      <c r="I246" s="9"/>
      <c r="J246" s="9"/>
    </row>
    <row r="247" spans="2:10">
      <c r="B247" s="9"/>
      <c r="C247" s="9"/>
      <c r="D247" s="9"/>
      <c r="E247" s="9"/>
      <c r="F247" s="9"/>
      <c r="G247" s="9"/>
      <c r="H247" s="9"/>
      <c r="I247" s="9"/>
      <c r="J247" s="9"/>
    </row>
    <row r="248" spans="2:10">
      <c r="B248" s="9"/>
      <c r="C248" s="9"/>
      <c r="D248" s="9"/>
      <c r="E248" s="9"/>
      <c r="F248" s="9"/>
      <c r="G248" s="9"/>
      <c r="H248" s="9"/>
      <c r="I248" s="9"/>
      <c r="J248" s="9"/>
    </row>
    <row r="249" spans="2:10">
      <c r="B249" s="9"/>
      <c r="C249" s="9"/>
      <c r="D249" s="9"/>
      <c r="E249" s="9"/>
      <c r="F249" s="9"/>
      <c r="G249" s="9"/>
      <c r="H249" s="9"/>
      <c r="I249" s="9"/>
      <c r="J249" s="9"/>
    </row>
    <row r="250" spans="2:10">
      <c r="B250" s="9"/>
      <c r="C250" s="9"/>
      <c r="D250" s="9"/>
      <c r="E250" s="9"/>
      <c r="F250" s="9"/>
      <c r="G250" s="9"/>
      <c r="H250" s="9"/>
      <c r="I250" s="9"/>
      <c r="J250" s="9"/>
    </row>
    <row r="251" spans="2:10">
      <c r="B251" s="9"/>
      <c r="C251" s="9"/>
      <c r="D251" s="9"/>
      <c r="E251" s="9"/>
      <c r="F251" s="9"/>
      <c r="G251" s="9"/>
      <c r="H251" s="9"/>
      <c r="I251" s="9"/>
      <c r="J251" s="9"/>
    </row>
    <row r="252" spans="2:10">
      <c r="B252" s="9"/>
      <c r="C252" s="9"/>
      <c r="D252" s="9"/>
      <c r="E252" s="9"/>
      <c r="F252" s="9"/>
      <c r="G252" s="9"/>
      <c r="H252" s="9"/>
      <c r="I252" s="9"/>
      <c r="J252" s="9"/>
    </row>
    <row r="253" spans="2:10">
      <c r="B253" s="9"/>
      <c r="C253" s="9"/>
      <c r="D253" s="9"/>
      <c r="E253" s="9"/>
      <c r="F253" s="9"/>
      <c r="G253" s="9"/>
      <c r="H253" s="9"/>
      <c r="I253" s="9"/>
      <c r="J253" s="9"/>
    </row>
    <row r="254" spans="2:10">
      <c r="B254" s="9"/>
      <c r="C254" s="9"/>
      <c r="D254" s="9"/>
      <c r="E254" s="9"/>
      <c r="F254" s="9"/>
      <c r="G254" s="9"/>
      <c r="H254" s="9"/>
      <c r="I254" s="9"/>
      <c r="J254" s="9"/>
    </row>
    <row r="255" spans="2:10">
      <c r="B255" s="9"/>
      <c r="C255" s="9"/>
      <c r="D255" s="9"/>
      <c r="E255" s="9"/>
      <c r="F255" s="9"/>
      <c r="G255" s="9"/>
      <c r="H255" s="9"/>
      <c r="I255" s="9"/>
      <c r="J255" s="9"/>
    </row>
    <row r="256" spans="2:10">
      <c r="B256" s="9"/>
      <c r="C256" s="9"/>
      <c r="D256" s="9"/>
      <c r="E256" s="9"/>
      <c r="F256" s="9"/>
      <c r="G256" s="9"/>
      <c r="H256" s="9"/>
      <c r="I256" s="9"/>
      <c r="J256" s="9"/>
    </row>
    <row r="257" spans="2:10">
      <c r="B257" s="9"/>
      <c r="C257" s="9"/>
      <c r="D257" s="9"/>
      <c r="E257" s="9"/>
      <c r="F257" s="9"/>
      <c r="G257" s="9"/>
      <c r="H257" s="9"/>
      <c r="I257" s="9"/>
      <c r="J257" s="9"/>
    </row>
    <row r="258" spans="2:10">
      <c r="B258" s="9"/>
      <c r="C258" s="9"/>
      <c r="D258" s="9"/>
      <c r="E258" s="9"/>
      <c r="F258" s="9"/>
      <c r="G258" s="9"/>
      <c r="H258" s="9"/>
      <c r="I258" s="9"/>
      <c r="J258" s="9"/>
    </row>
  </sheetData>
  <sheetProtection selectLockedCells="1" selectUnlockedCells="1"/>
  <mergeCells count="2">
    <mergeCell ref="A1:H2"/>
    <mergeCell ref="A4:D4"/>
  </mergeCells>
  <phoneticPr fontId="5" type="noConversion"/>
  <printOptions gridLine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H138"/>
  <sheetViews>
    <sheetView workbookViewId="0">
      <selection activeCell="H3" sqref="H3"/>
    </sheetView>
  </sheetViews>
  <sheetFormatPr defaultRowHeight="12.75"/>
  <cols>
    <col min="1" max="1" width="9.85546875" bestFit="1" customWidth="1"/>
  </cols>
  <sheetData>
    <row r="1" spans="1:8">
      <c r="A1" s="66" t="s">
        <v>67</v>
      </c>
      <c r="B1" s="66"/>
      <c r="C1" s="66"/>
      <c r="D1" s="66"/>
      <c r="E1" s="66"/>
      <c r="F1" s="66"/>
      <c r="G1" s="66"/>
      <c r="H1" s="66"/>
    </row>
    <row r="2" spans="1:8">
      <c r="A2" s="66"/>
      <c r="B2" s="66"/>
      <c r="C2" s="66"/>
      <c r="D2" s="66"/>
      <c r="E2" s="66"/>
      <c r="F2" s="66"/>
      <c r="G2" s="66"/>
      <c r="H2" s="66"/>
    </row>
    <row r="3" spans="1:8">
      <c r="A3" s="1"/>
      <c r="B3" s="1"/>
      <c r="C3" s="1"/>
      <c r="D3" s="1"/>
      <c r="E3" s="1"/>
      <c r="F3" s="1"/>
      <c r="G3" s="1"/>
      <c r="H3" s="1" t="s">
        <v>360</v>
      </c>
    </row>
    <row r="4" spans="1:8">
      <c r="A4" s="63" t="s">
        <v>228</v>
      </c>
      <c r="B4" s="63"/>
      <c r="C4" s="63"/>
      <c r="D4" s="63"/>
      <c r="E4" s="5"/>
      <c r="F4" s="3"/>
      <c r="G4" s="4" t="s">
        <v>0</v>
      </c>
      <c r="H4" s="1"/>
    </row>
    <row r="5" spans="1:8">
      <c r="A5" s="5"/>
      <c r="B5" s="5"/>
      <c r="C5" s="5"/>
      <c r="D5" s="5"/>
      <c r="E5" s="5"/>
      <c r="F5" s="5"/>
      <c r="G5" s="5"/>
      <c r="H5" s="5"/>
    </row>
    <row r="6" spans="1:8" ht="22.5">
      <c r="A6" s="5"/>
      <c r="B6" s="5"/>
      <c r="C6" s="5"/>
      <c r="D6" s="5"/>
      <c r="E6" s="5"/>
      <c r="F6" s="6" t="s">
        <v>229</v>
      </c>
      <c r="G6" s="19"/>
      <c r="H6" s="19"/>
    </row>
    <row r="7" spans="1:8">
      <c r="A7" s="5"/>
      <c r="B7" s="5"/>
      <c r="C7" s="5"/>
      <c r="D7" s="5"/>
      <c r="E7" s="5"/>
      <c r="F7" s="5"/>
      <c r="G7" s="5"/>
      <c r="H7" s="5"/>
    </row>
    <row r="8" spans="1:8">
      <c r="A8" s="15"/>
      <c r="B8" s="15"/>
      <c r="C8" s="15"/>
      <c r="D8" s="15"/>
      <c r="E8" s="31"/>
      <c r="F8" s="29"/>
      <c r="G8" s="15"/>
      <c r="H8" s="15"/>
    </row>
    <row r="9" spans="1:8">
      <c r="A9" s="15"/>
      <c r="B9" s="11" t="s">
        <v>198</v>
      </c>
      <c r="C9" s="15"/>
      <c r="D9" s="15"/>
      <c r="E9" s="31"/>
      <c r="F9" s="29">
        <f>SUM(E11:E17)</f>
        <v>1337000</v>
      </c>
      <c r="G9" s="15"/>
      <c r="H9" s="15"/>
    </row>
    <row r="10" spans="1:8">
      <c r="A10" s="15"/>
      <c r="B10" s="11"/>
      <c r="C10" s="15"/>
      <c r="D10" s="15"/>
      <c r="E10" s="31"/>
      <c r="F10" s="29"/>
      <c r="G10" s="15"/>
      <c r="H10" s="15"/>
    </row>
    <row r="11" spans="1:8">
      <c r="A11" s="15"/>
      <c r="B11" s="15" t="s">
        <v>199</v>
      </c>
      <c r="C11" s="15"/>
      <c r="D11" s="15"/>
      <c r="E11" s="15">
        <v>400000</v>
      </c>
      <c r="F11" s="11"/>
      <c r="G11" s="15"/>
      <c r="H11" s="15"/>
    </row>
    <row r="12" spans="1:8">
      <c r="A12" s="15"/>
      <c r="B12" s="15" t="s">
        <v>200</v>
      </c>
      <c r="C12" s="15"/>
      <c r="D12" s="15"/>
      <c r="E12" s="15">
        <v>40000</v>
      </c>
      <c r="F12" s="11"/>
      <c r="G12" s="5"/>
      <c r="H12" s="31"/>
    </row>
    <row r="13" spans="1:8">
      <c r="A13" s="15"/>
      <c r="B13" s="15" t="s">
        <v>202</v>
      </c>
      <c r="C13" s="15"/>
      <c r="D13" s="15"/>
      <c r="E13" s="15">
        <v>97000</v>
      </c>
      <c r="F13" s="11"/>
      <c r="G13" s="5"/>
      <c r="H13" s="31"/>
    </row>
    <row r="14" spans="1:8">
      <c r="A14" s="15"/>
      <c r="B14" s="15" t="s">
        <v>247</v>
      </c>
      <c r="C14" s="15"/>
      <c r="D14" s="15"/>
      <c r="E14" s="15">
        <v>400000</v>
      </c>
      <c r="F14" s="29"/>
      <c r="G14" s="15"/>
      <c r="H14" s="15"/>
    </row>
    <row r="15" spans="1:8">
      <c r="A15" s="15"/>
      <c r="B15" s="15" t="s">
        <v>248</v>
      </c>
      <c r="C15" s="15"/>
      <c r="D15" s="15"/>
      <c r="E15" s="15">
        <v>400000</v>
      </c>
      <c r="F15" s="29"/>
      <c r="G15" s="5"/>
      <c r="H15" s="31"/>
    </row>
    <row r="16" spans="1:8">
      <c r="A16" s="15"/>
      <c r="B16" s="15"/>
      <c r="C16" s="15"/>
      <c r="D16" s="15"/>
      <c r="E16" s="31"/>
      <c r="F16" s="29"/>
      <c r="G16" s="5"/>
      <c r="H16" s="31"/>
    </row>
    <row r="17" spans="1:8">
      <c r="A17" s="15"/>
      <c r="B17" s="15"/>
      <c r="C17" s="15"/>
      <c r="D17" s="15"/>
      <c r="E17" s="31"/>
      <c r="F17" s="29"/>
      <c r="G17" s="5"/>
      <c r="H17" s="31"/>
    </row>
    <row r="18" spans="1:8">
      <c r="A18" s="15"/>
      <c r="B18" s="11"/>
      <c r="C18" s="15"/>
      <c r="D18" s="15"/>
      <c r="E18" s="31"/>
      <c r="F18" s="29"/>
      <c r="G18" s="5"/>
      <c r="H18" s="31"/>
    </row>
    <row r="19" spans="1:8">
      <c r="A19" s="15"/>
      <c r="B19" s="15" t="s">
        <v>68</v>
      </c>
      <c r="C19" s="15"/>
      <c r="D19" s="15"/>
      <c r="E19" s="15"/>
      <c r="F19" s="29">
        <f>SUM(E20:E23)</f>
        <v>4466000</v>
      </c>
      <c r="G19" s="5"/>
      <c r="H19" s="31"/>
    </row>
    <row r="20" spans="1:8">
      <c r="A20" s="15"/>
      <c r="B20" s="15" t="s">
        <v>262</v>
      </c>
      <c r="C20" s="15"/>
      <c r="D20" s="15"/>
      <c r="E20" s="31">
        <v>1214500</v>
      </c>
      <c r="F20" s="11"/>
      <c r="G20" s="5"/>
      <c r="H20" s="31"/>
    </row>
    <row r="21" spans="1:8">
      <c r="A21" s="15"/>
      <c r="B21" s="15" t="s">
        <v>263</v>
      </c>
      <c r="C21" s="15"/>
      <c r="D21" s="15"/>
      <c r="E21" s="31">
        <v>1228000</v>
      </c>
      <c r="F21" s="11"/>
      <c r="G21" s="5"/>
      <c r="H21" s="31"/>
    </row>
    <row r="22" spans="1:8">
      <c r="A22" s="15"/>
      <c r="B22" s="15" t="s">
        <v>264</v>
      </c>
      <c r="C22" s="15"/>
      <c r="D22" s="15"/>
      <c r="E22" s="31">
        <v>1214500</v>
      </c>
      <c r="F22" s="11"/>
      <c r="G22" s="5"/>
      <c r="H22" s="31"/>
    </row>
    <row r="23" spans="1:8">
      <c r="A23" s="15"/>
      <c r="B23" s="15" t="s">
        <v>265</v>
      </c>
      <c r="C23" s="15"/>
      <c r="D23" s="15"/>
      <c r="E23" s="31">
        <v>809000</v>
      </c>
      <c r="F23" s="11"/>
      <c r="G23" s="5"/>
      <c r="H23" s="31"/>
    </row>
    <row r="24" spans="1:8">
      <c r="A24" s="15"/>
      <c r="B24" s="15" t="s">
        <v>6</v>
      </c>
      <c r="C24" s="15"/>
      <c r="D24" s="15"/>
      <c r="E24" s="15"/>
      <c r="F24" s="29">
        <v>441000</v>
      </c>
      <c r="G24" s="5"/>
      <c r="H24" s="31"/>
    </row>
    <row r="25" spans="1:8">
      <c r="A25" s="15"/>
      <c r="B25" s="15" t="s">
        <v>201</v>
      </c>
      <c r="C25" s="15"/>
      <c r="D25" s="15"/>
      <c r="E25" s="15"/>
      <c r="F25" s="29"/>
      <c r="G25" s="5"/>
      <c r="H25" s="31"/>
    </row>
    <row r="26" spans="1:8">
      <c r="A26" s="15"/>
      <c r="B26" s="15" t="s">
        <v>184</v>
      </c>
      <c r="C26" s="15"/>
      <c r="D26" s="15"/>
      <c r="E26" s="15"/>
      <c r="F26" s="29">
        <v>0</v>
      </c>
      <c r="G26" s="5"/>
      <c r="H26" s="31"/>
    </row>
    <row r="27" spans="1:8">
      <c r="A27" s="15"/>
      <c r="B27" s="15" t="s">
        <v>69</v>
      </c>
      <c r="C27" s="15"/>
      <c r="D27" s="15"/>
      <c r="E27" s="15"/>
      <c r="F27" s="29">
        <v>100000</v>
      </c>
      <c r="G27" s="5"/>
      <c r="H27" s="31"/>
    </row>
    <row r="28" spans="1:8">
      <c r="A28" s="15"/>
      <c r="B28" s="15" t="s">
        <v>178</v>
      </c>
      <c r="C28" s="15"/>
      <c r="D28" s="15"/>
      <c r="E28" s="31"/>
      <c r="F28" s="29"/>
      <c r="G28" s="5"/>
      <c r="H28" s="31"/>
    </row>
    <row r="29" spans="1:8">
      <c r="A29" s="15"/>
      <c r="B29" s="11" t="s">
        <v>7</v>
      </c>
      <c r="C29" s="15"/>
      <c r="D29" s="15"/>
      <c r="E29" s="15"/>
      <c r="F29" s="29">
        <f>SUM(F19:F27)</f>
        <v>5007000</v>
      </c>
      <c r="G29" s="5"/>
      <c r="H29" s="31"/>
    </row>
    <row r="30" spans="1:8">
      <c r="A30" s="15"/>
      <c r="B30" s="15"/>
      <c r="C30" s="15"/>
      <c r="D30" s="15"/>
      <c r="E30" s="31"/>
      <c r="F30" s="29"/>
      <c r="G30" s="5"/>
      <c r="H30" s="31"/>
    </row>
    <row r="31" spans="1:8">
      <c r="A31" s="15"/>
      <c r="B31" s="15"/>
      <c r="C31" s="15"/>
      <c r="D31" s="15"/>
      <c r="E31" s="15"/>
      <c r="F31" s="29"/>
      <c r="G31" s="5"/>
      <c r="H31" s="31"/>
    </row>
    <row r="32" spans="1:8">
      <c r="A32" s="15"/>
      <c r="B32" s="15" t="s">
        <v>161</v>
      </c>
      <c r="C32" s="15"/>
      <c r="D32" s="15"/>
      <c r="E32" s="15"/>
      <c r="F32" s="52">
        <v>1233000</v>
      </c>
      <c r="G32" s="5"/>
      <c r="H32" s="31"/>
    </row>
    <row r="33" spans="1:8">
      <c r="A33" s="15"/>
      <c r="B33" s="15" t="s">
        <v>159</v>
      </c>
      <c r="C33" s="15"/>
      <c r="D33" s="15"/>
      <c r="E33" s="15"/>
      <c r="F33" s="29">
        <v>75000</v>
      </c>
      <c r="G33" s="5"/>
      <c r="H33" s="31"/>
    </row>
    <row r="34" spans="1:8">
      <c r="A34" s="15"/>
      <c r="B34" s="11" t="s">
        <v>9</v>
      </c>
      <c r="C34" s="15"/>
      <c r="D34" s="15"/>
      <c r="E34" s="15"/>
      <c r="F34" s="29">
        <f>SUM(F31:F33)</f>
        <v>1308000</v>
      </c>
      <c r="G34" s="5"/>
      <c r="H34" s="31"/>
    </row>
    <row r="35" spans="1:8">
      <c r="A35" s="15"/>
      <c r="B35" s="15"/>
      <c r="C35" s="15"/>
      <c r="D35" s="15"/>
      <c r="E35" s="31"/>
      <c r="F35" s="29"/>
      <c r="G35" s="15"/>
      <c r="H35" s="15"/>
    </row>
    <row r="36" spans="1:8">
      <c r="A36" s="15"/>
      <c r="B36" s="15"/>
      <c r="C36" s="15"/>
      <c r="D36" s="15"/>
      <c r="E36" s="31"/>
      <c r="F36" s="29"/>
      <c r="G36" s="15"/>
      <c r="H36" s="15"/>
    </row>
    <row r="37" spans="1:8">
      <c r="A37" s="15"/>
      <c r="B37" s="15"/>
      <c r="C37" s="15"/>
      <c r="D37" s="15"/>
      <c r="E37" s="15"/>
      <c r="F37" s="29"/>
      <c r="G37" s="15"/>
      <c r="H37" s="15"/>
    </row>
    <row r="38" spans="1:8">
      <c r="A38" s="15"/>
      <c r="B38" s="15" t="s">
        <v>70</v>
      </c>
      <c r="C38" s="15"/>
      <c r="D38" s="15"/>
      <c r="E38" s="15"/>
      <c r="F38" s="29">
        <v>481000</v>
      </c>
      <c r="G38" s="15"/>
      <c r="H38" s="15"/>
    </row>
    <row r="39" spans="1:8">
      <c r="A39" s="15"/>
      <c r="B39" s="15" t="s">
        <v>266</v>
      </c>
      <c r="C39" s="15"/>
      <c r="D39" s="15"/>
      <c r="E39" s="15">
        <v>400000</v>
      </c>
      <c r="F39" s="29"/>
      <c r="G39" s="15"/>
      <c r="H39" s="15"/>
    </row>
    <row r="40" spans="1:8">
      <c r="A40" s="15"/>
      <c r="B40" s="15" t="s">
        <v>71</v>
      </c>
      <c r="C40" s="15"/>
      <c r="D40" s="15"/>
      <c r="E40" s="15">
        <v>81000</v>
      </c>
      <c r="F40" s="29"/>
      <c r="G40" s="31"/>
      <c r="H40" s="31"/>
    </row>
    <row r="41" spans="1:8">
      <c r="A41" s="15"/>
      <c r="B41" s="15" t="s">
        <v>14</v>
      </c>
      <c r="C41" s="15"/>
      <c r="D41" s="15"/>
      <c r="E41" s="15"/>
      <c r="F41" s="29">
        <v>50000</v>
      </c>
      <c r="G41" s="15"/>
      <c r="H41" s="15"/>
    </row>
    <row r="42" spans="1:8">
      <c r="A42" s="15"/>
      <c r="B42" s="15" t="s">
        <v>267</v>
      </c>
      <c r="C42" s="15"/>
      <c r="D42" s="15"/>
      <c r="E42" s="15"/>
      <c r="F42" s="29"/>
      <c r="G42" s="31"/>
      <c r="H42" s="15"/>
    </row>
    <row r="43" spans="1:8">
      <c r="A43" s="15"/>
      <c r="B43" s="15" t="s">
        <v>15</v>
      </c>
      <c r="C43" s="15"/>
      <c r="D43" s="15"/>
      <c r="E43" s="15"/>
      <c r="F43" s="29">
        <v>300000</v>
      </c>
      <c r="G43" s="15"/>
      <c r="H43" s="15"/>
    </row>
    <row r="44" spans="1:8">
      <c r="A44" s="15"/>
      <c r="B44" s="15" t="s">
        <v>17</v>
      </c>
      <c r="C44" s="15"/>
      <c r="D44" s="15"/>
      <c r="E44" s="15"/>
      <c r="F44" s="29">
        <v>108000</v>
      </c>
      <c r="G44" s="29"/>
      <c r="H44" s="15"/>
    </row>
    <row r="45" spans="1:8">
      <c r="A45" s="15"/>
      <c r="B45" s="15" t="s">
        <v>223</v>
      </c>
      <c r="C45" s="15"/>
      <c r="D45" s="15"/>
      <c r="E45" s="15"/>
      <c r="F45" s="29"/>
      <c r="G45" s="29"/>
      <c r="H45" s="15"/>
    </row>
    <row r="46" spans="1:8">
      <c r="A46" s="15"/>
      <c r="B46" s="15" t="s">
        <v>181</v>
      </c>
      <c r="C46" s="15"/>
      <c r="D46" s="15"/>
      <c r="E46" s="15"/>
      <c r="F46" s="29">
        <v>80000</v>
      </c>
      <c r="G46" s="31"/>
      <c r="H46" s="31"/>
    </row>
    <row r="47" spans="1:8">
      <c r="A47" s="15"/>
      <c r="B47" s="15" t="s">
        <v>19</v>
      </c>
      <c r="C47" s="15"/>
      <c r="D47" s="15"/>
      <c r="E47" s="15"/>
      <c r="F47" s="29">
        <f>SUM(E48:E49)</f>
        <v>110000</v>
      </c>
      <c r="G47" s="15"/>
      <c r="H47" s="15"/>
    </row>
    <row r="48" spans="1:8">
      <c r="A48" s="15"/>
      <c r="B48" s="15" t="s">
        <v>180</v>
      </c>
      <c r="C48" s="15"/>
      <c r="D48" s="15"/>
      <c r="E48" s="15">
        <v>60000</v>
      </c>
      <c r="F48" s="29"/>
      <c r="G48" s="31"/>
      <c r="H48" s="15"/>
    </row>
    <row r="49" spans="1:8">
      <c r="A49" s="15"/>
      <c r="B49" s="15" t="s">
        <v>72</v>
      </c>
      <c r="C49" s="15"/>
      <c r="D49" s="15"/>
      <c r="E49" s="15">
        <v>50000</v>
      </c>
      <c r="F49" s="29"/>
      <c r="G49" s="31"/>
      <c r="H49" s="15"/>
    </row>
    <row r="50" spans="1:8">
      <c r="A50" s="15"/>
      <c r="B50" s="15"/>
      <c r="C50" s="15"/>
      <c r="D50" s="15"/>
      <c r="E50" s="15"/>
      <c r="F50" s="29"/>
      <c r="G50" s="31"/>
      <c r="H50" s="15"/>
    </row>
    <row r="51" spans="1:8">
      <c r="A51" s="15"/>
      <c r="B51" s="15"/>
      <c r="C51" s="15"/>
      <c r="D51" s="15"/>
      <c r="E51" s="15"/>
      <c r="F51" s="29"/>
      <c r="G51" s="31"/>
      <c r="H51" s="15"/>
    </row>
    <row r="52" spans="1:8">
      <c r="A52" s="15"/>
      <c r="B52" s="15" t="s">
        <v>20</v>
      </c>
      <c r="C52" s="15"/>
      <c r="D52" s="15"/>
      <c r="E52" s="15"/>
      <c r="F52" s="29">
        <f>SUM(E53:E54)</f>
        <v>180000</v>
      </c>
      <c r="G52" s="31"/>
      <c r="H52" s="31"/>
    </row>
    <row r="53" spans="1:8">
      <c r="A53" s="15"/>
      <c r="B53" s="15" t="s">
        <v>180</v>
      </c>
      <c r="C53" s="15"/>
      <c r="D53" s="15"/>
      <c r="E53" s="15">
        <v>30000</v>
      </c>
      <c r="F53" s="29"/>
      <c r="G53" s="31"/>
      <c r="H53" s="15"/>
    </row>
    <row r="54" spans="1:8">
      <c r="A54" s="15"/>
      <c r="B54" s="15" t="s">
        <v>73</v>
      </c>
      <c r="C54" s="15"/>
      <c r="D54" s="15"/>
      <c r="E54" s="15">
        <v>150000</v>
      </c>
      <c r="F54" s="29"/>
      <c r="G54" s="31"/>
      <c r="H54" s="15"/>
    </row>
    <row r="55" spans="1:8">
      <c r="A55" s="15"/>
      <c r="B55" s="15" t="s">
        <v>21</v>
      </c>
      <c r="C55" s="15"/>
      <c r="D55" s="15"/>
      <c r="E55" s="15"/>
      <c r="F55" s="29">
        <v>200000</v>
      </c>
      <c r="G55" s="31"/>
      <c r="H55" s="15"/>
    </row>
    <row r="56" spans="1:8">
      <c r="A56" s="15"/>
      <c r="B56" s="15" t="s">
        <v>74</v>
      </c>
      <c r="C56" s="15"/>
      <c r="D56" s="15"/>
      <c r="E56" s="31"/>
      <c r="F56" s="29"/>
      <c r="G56" s="31"/>
      <c r="H56" s="31"/>
    </row>
    <row r="57" spans="1:8">
      <c r="A57" s="15"/>
      <c r="B57" s="15" t="s">
        <v>75</v>
      </c>
      <c r="C57" s="15"/>
      <c r="D57" s="15"/>
      <c r="E57" s="15"/>
      <c r="F57" s="29">
        <v>300000</v>
      </c>
      <c r="G57" s="15"/>
      <c r="H57" s="31"/>
    </row>
    <row r="58" spans="1:8">
      <c r="A58" s="15"/>
      <c r="B58" s="15" t="s">
        <v>268</v>
      </c>
      <c r="C58" s="15"/>
      <c r="D58" s="15"/>
      <c r="E58" s="15"/>
      <c r="F58" s="29"/>
      <c r="G58" s="15"/>
      <c r="H58" s="31"/>
    </row>
    <row r="59" spans="1:8">
      <c r="A59" s="15"/>
      <c r="B59" s="15" t="s">
        <v>76</v>
      </c>
      <c r="C59" s="15"/>
      <c r="D59" s="15"/>
      <c r="E59" s="15"/>
      <c r="F59" s="29">
        <v>50000</v>
      </c>
      <c r="G59" s="15"/>
      <c r="H59" s="31"/>
    </row>
    <row r="60" spans="1:8">
      <c r="A60" s="15"/>
      <c r="B60" s="15" t="s">
        <v>24</v>
      </c>
      <c r="C60" s="15"/>
      <c r="D60" s="15"/>
      <c r="E60" s="15"/>
      <c r="F60" s="29">
        <v>488000</v>
      </c>
      <c r="G60" s="31"/>
      <c r="H60" s="31"/>
    </row>
    <row r="61" spans="1:8">
      <c r="A61" s="15"/>
      <c r="B61" s="15"/>
      <c r="C61" s="15"/>
      <c r="D61" s="15"/>
      <c r="E61" s="15"/>
      <c r="F61" s="29"/>
      <c r="G61" s="31"/>
      <c r="H61" s="15"/>
    </row>
    <row r="62" spans="1:8">
      <c r="A62" s="15"/>
      <c r="B62" s="15" t="s">
        <v>77</v>
      </c>
      <c r="C62" s="15"/>
      <c r="D62" s="15"/>
      <c r="E62" s="31"/>
      <c r="F62" s="29">
        <v>50000</v>
      </c>
      <c r="G62" s="31"/>
      <c r="H62" s="15"/>
    </row>
    <row r="63" spans="1:8">
      <c r="A63" s="15"/>
      <c r="B63" s="15" t="s">
        <v>78</v>
      </c>
      <c r="C63" s="15"/>
      <c r="D63" s="15"/>
      <c r="E63" s="15"/>
      <c r="F63" s="29">
        <v>350000</v>
      </c>
      <c r="G63" s="31"/>
      <c r="H63" s="15"/>
    </row>
    <row r="64" spans="1:8">
      <c r="A64" s="15"/>
      <c r="B64" s="15" t="s">
        <v>182</v>
      </c>
      <c r="C64" s="15"/>
      <c r="D64" s="15"/>
      <c r="E64" s="31"/>
      <c r="F64" s="11"/>
      <c r="G64" s="31"/>
      <c r="H64" s="15"/>
    </row>
    <row r="65" spans="1:8">
      <c r="A65" s="15"/>
      <c r="B65" s="15" t="s">
        <v>79</v>
      </c>
      <c r="C65" s="15"/>
      <c r="D65" s="15"/>
      <c r="E65" s="15"/>
      <c r="F65" s="29">
        <v>50000</v>
      </c>
      <c r="G65" s="31"/>
      <c r="H65" s="15"/>
    </row>
    <row r="66" spans="1:8">
      <c r="A66" s="15"/>
      <c r="B66" s="15" t="s">
        <v>37</v>
      </c>
      <c r="C66" s="15"/>
      <c r="D66" s="15"/>
      <c r="E66" s="15"/>
      <c r="F66" s="29">
        <v>84000</v>
      </c>
      <c r="G66" s="31"/>
      <c r="H66" s="31"/>
    </row>
    <row r="67" spans="1:8">
      <c r="A67" s="15"/>
      <c r="B67" s="11" t="s">
        <v>26</v>
      </c>
      <c r="C67" s="15"/>
      <c r="D67" s="15"/>
      <c r="E67" s="15"/>
      <c r="F67" s="29">
        <f>SUM(F37:F66)</f>
        <v>2881000</v>
      </c>
      <c r="G67" s="31"/>
      <c r="H67" s="31"/>
    </row>
    <row r="68" spans="1:8">
      <c r="A68" s="15"/>
      <c r="B68" s="15" t="s">
        <v>353</v>
      </c>
      <c r="C68" s="15"/>
      <c r="D68" s="15"/>
      <c r="E68" s="15"/>
      <c r="F68" s="29">
        <v>9206000</v>
      </c>
      <c r="G68" s="31"/>
      <c r="H68" s="31"/>
    </row>
    <row r="69" spans="1:8">
      <c r="A69" s="15"/>
      <c r="B69" s="15"/>
      <c r="C69" s="15"/>
      <c r="D69" s="15"/>
      <c r="E69" s="31"/>
      <c r="F69" s="1"/>
      <c r="G69" s="31"/>
      <c r="H69" s="31"/>
    </row>
    <row r="70" spans="1:8">
      <c r="A70" s="11" t="s">
        <v>242</v>
      </c>
      <c r="B70" s="11"/>
      <c r="C70" s="11"/>
      <c r="D70" s="15"/>
      <c r="E70" s="15"/>
      <c r="F70" s="29">
        <f>SUM(F67+F34+F29+F9+F68)</f>
        <v>19739000</v>
      </c>
      <c r="G70" s="31"/>
      <c r="H70" s="31"/>
    </row>
    <row r="71" spans="1:8">
      <c r="A71" s="15"/>
      <c r="B71" s="15" t="s">
        <v>80</v>
      </c>
      <c r="C71" s="15"/>
      <c r="D71" s="15"/>
      <c r="E71" s="15"/>
      <c r="F71" s="29">
        <f>SUM(F8)</f>
        <v>0</v>
      </c>
      <c r="G71" s="31"/>
      <c r="H71" s="31"/>
    </row>
    <row r="72" spans="1:8">
      <c r="A72" s="15"/>
      <c r="B72" s="15" t="s">
        <v>38</v>
      </c>
      <c r="C72" s="15"/>
      <c r="D72" s="15"/>
      <c r="E72" s="31"/>
      <c r="F72" s="29">
        <f>SUM(F70:F71)</f>
        <v>19739000</v>
      </c>
      <c r="G72" s="31"/>
      <c r="H72" s="31"/>
    </row>
    <row r="73" spans="1:8">
      <c r="A73" s="15"/>
      <c r="B73" s="15"/>
      <c r="C73" s="15"/>
      <c r="D73" s="15"/>
      <c r="E73" s="31"/>
      <c r="F73" s="29"/>
      <c r="G73" s="15"/>
      <c r="H73" s="15"/>
    </row>
    <row r="74" spans="1:8">
      <c r="A74" s="15"/>
      <c r="B74" s="15"/>
      <c r="C74" s="15"/>
      <c r="D74" s="15"/>
      <c r="E74" s="31"/>
      <c r="F74" s="1"/>
      <c r="G74" s="31"/>
      <c r="H74" s="15"/>
    </row>
    <row r="75" spans="1:8">
      <c r="A75" s="11"/>
      <c r="B75" s="11"/>
      <c r="C75" s="11"/>
      <c r="D75" s="15"/>
      <c r="E75" s="15"/>
      <c r="F75" s="29"/>
      <c r="G75" s="31"/>
      <c r="H75" s="15"/>
    </row>
    <row r="76" spans="1:8">
      <c r="A76" s="15"/>
      <c r="B76" s="15"/>
      <c r="C76" s="15"/>
      <c r="D76" s="15"/>
      <c r="E76" s="15"/>
      <c r="F76" s="17"/>
      <c r="G76" s="18" t="s">
        <v>29</v>
      </c>
      <c r="H76" s="15"/>
    </row>
    <row r="77" spans="1:8">
      <c r="A77" s="15"/>
      <c r="B77" s="15"/>
      <c r="C77" s="15"/>
      <c r="D77" s="15"/>
      <c r="E77" s="15"/>
      <c r="F77" s="18"/>
      <c r="G77" s="15"/>
      <c r="H77" s="31"/>
    </row>
    <row r="78" spans="1:8" ht="22.5">
      <c r="A78" s="15"/>
      <c r="B78" s="15"/>
      <c r="C78" s="15"/>
      <c r="D78" s="15"/>
      <c r="E78" s="15"/>
      <c r="F78" s="19" t="s">
        <v>229</v>
      </c>
      <c r="G78" s="19"/>
      <c r="H78" s="31"/>
    </row>
    <row r="79" spans="1:8">
      <c r="A79" s="15"/>
      <c r="B79" s="15"/>
      <c r="C79" s="15"/>
      <c r="D79" s="15"/>
      <c r="E79" s="15"/>
      <c r="F79" s="29"/>
      <c r="G79" s="29"/>
      <c r="H79" s="31"/>
    </row>
    <row r="80" spans="1:8">
      <c r="A80" s="15"/>
      <c r="B80" s="15"/>
      <c r="C80" s="15"/>
      <c r="D80" s="15"/>
      <c r="E80" s="15"/>
      <c r="F80" s="31"/>
      <c r="G80" s="29"/>
      <c r="H80" s="31"/>
    </row>
    <row r="81" spans="1:8">
      <c r="A81" s="15"/>
      <c r="B81" s="15" t="s">
        <v>81</v>
      </c>
      <c r="C81" s="15"/>
      <c r="D81" s="15"/>
      <c r="E81" s="15"/>
      <c r="F81" s="31">
        <f>SUM(E82:E85)</f>
        <v>910000</v>
      </c>
      <c r="G81" s="29"/>
      <c r="H81" s="31"/>
    </row>
    <row r="82" spans="1:8">
      <c r="A82" s="15"/>
      <c r="B82" s="15"/>
      <c r="C82" s="15"/>
      <c r="D82" s="15"/>
      <c r="E82" s="15"/>
      <c r="F82" s="29"/>
      <c r="G82" s="11"/>
      <c r="H82" s="31"/>
    </row>
    <row r="83" spans="1:8">
      <c r="A83" s="15"/>
      <c r="B83" s="15" t="s">
        <v>82</v>
      </c>
      <c r="C83" s="15"/>
      <c r="D83" s="15"/>
      <c r="E83" s="15">
        <v>600000</v>
      </c>
      <c r="F83" s="15"/>
      <c r="G83" s="11"/>
      <c r="H83" s="31"/>
    </row>
    <row r="84" spans="1:8">
      <c r="A84" s="15"/>
      <c r="B84" s="15" t="s">
        <v>258</v>
      </c>
      <c r="C84" s="15"/>
      <c r="D84" s="15"/>
      <c r="E84" s="15">
        <v>310000</v>
      </c>
      <c r="F84" s="29"/>
      <c r="G84" s="31"/>
      <c r="H84" s="31"/>
    </row>
    <row r="85" spans="1:8">
      <c r="A85" s="15"/>
      <c r="B85" s="15"/>
      <c r="C85" s="15"/>
      <c r="D85" s="15"/>
      <c r="E85" s="31"/>
      <c r="F85" s="11"/>
      <c r="G85" s="15"/>
      <c r="H85" s="31"/>
    </row>
    <row r="86" spans="1:8">
      <c r="A86" s="15"/>
      <c r="B86" s="15"/>
      <c r="C86" s="15"/>
      <c r="D86" s="15"/>
      <c r="E86" s="15"/>
      <c r="F86" s="51"/>
      <c r="G86" s="29"/>
      <c r="H86" s="31"/>
    </row>
    <row r="87" spans="1:8">
      <c r="A87" s="15"/>
      <c r="B87" s="15"/>
      <c r="C87" s="15"/>
      <c r="D87" s="15"/>
      <c r="E87" s="15"/>
      <c r="F87" s="15"/>
      <c r="G87" s="29"/>
      <c r="H87" s="31"/>
    </row>
    <row r="88" spans="1:8">
      <c r="A88" s="11" t="s">
        <v>32</v>
      </c>
      <c r="B88" s="11"/>
      <c r="C88" s="11"/>
      <c r="D88" s="15"/>
      <c r="E88" s="15"/>
      <c r="F88" s="29">
        <f>SUM(F79:F86)</f>
        <v>910000</v>
      </c>
      <c r="G88" s="31"/>
      <c r="H88" s="31"/>
    </row>
    <row r="89" spans="1:8">
      <c r="A89" s="15"/>
      <c r="B89" s="15"/>
      <c r="C89" s="15"/>
      <c r="D89" s="15"/>
      <c r="E89" s="15"/>
      <c r="F89" s="19"/>
      <c r="G89" s="19"/>
      <c r="H89" s="31"/>
    </row>
    <row r="90" spans="1:8">
      <c r="A90" s="15"/>
      <c r="B90" s="15"/>
      <c r="C90" s="15"/>
      <c r="D90" s="15"/>
      <c r="E90" s="15"/>
      <c r="F90" s="11"/>
      <c r="G90" s="15"/>
      <c r="H90" s="31"/>
    </row>
    <row r="91" spans="1:8">
      <c r="A91" s="15"/>
      <c r="B91" s="15"/>
      <c r="C91" s="15"/>
      <c r="D91" s="15"/>
      <c r="E91" s="15"/>
      <c r="F91" s="29"/>
      <c r="G91" s="15"/>
      <c r="H91" s="31"/>
    </row>
    <row r="92" spans="1:8">
      <c r="A92" s="1"/>
      <c r="B92" s="1"/>
      <c r="C92" s="1"/>
      <c r="D92" s="1"/>
      <c r="E92" s="1"/>
      <c r="F92" s="1"/>
      <c r="G92" s="1"/>
      <c r="H92" s="1"/>
    </row>
    <row r="93" spans="1:8">
      <c r="A93" s="1"/>
      <c r="B93" s="1"/>
      <c r="C93" s="1"/>
      <c r="D93" s="1"/>
      <c r="E93" s="1"/>
      <c r="F93" s="1"/>
      <c r="G93" s="1"/>
      <c r="H93" s="1"/>
    </row>
    <row r="94" spans="1:8">
      <c r="A94" s="1"/>
      <c r="B94" s="1"/>
      <c r="C94" s="1"/>
      <c r="D94" s="1"/>
      <c r="E94" s="1"/>
      <c r="F94" s="1"/>
      <c r="G94" s="1"/>
      <c r="H94" s="1"/>
    </row>
    <row r="95" spans="1:8">
      <c r="A95" s="66" t="s">
        <v>243</v>
      </c>
      <c r="B95" s="66"/>
      <c r="C95" s="66"/>
      <c r="D95" s="66"/>
      <c r="E95" s="66"/>
      <c r="F95" s="66"/>
      <c r="G95" s="66"/>
      <c r="H95" s="66"/>
    </row>
    <row r="96" spans="1:8">
      <c r="A96" s="66"/>
      <c r="B96" s="66"/>
      <c r="C96" s="66"/>
      <c r="D96" s="66"/>
      <c r="E96" s="66"/>
      <c r="F96" s="66"/>
      <c r="G96" s="66"/>
      <c r="H96" s="66"/>
    </row>
    <row r="97" spans="1:8">
      <c r="A97" s="1"/>
      <c r="B97" s="1"/>
      <c r="C97" s="1"/>
      <c r="D97" s="1"/>
      <c r="E97" s="1"/>
      <c r="F97" s="1"/>
      <c r="G97" s="1"/>
      <c r="H97" s="1"/>
    </row>
    <row r="98" spans="1:8">
      <c r="A98" s="63" t="s">
        <v>228</v>
      </c>
      <c r="B98" s="63"/>
      <c r="C98" s="63"/>
      <c r="D98" s="63"/>
      <c r="E98" s="5"/>
      <c r="F98" s="3"/>
      <c r="G98" s="4" t="s">
        <v>0</v>
      </c>
      <c r="H98" s="1"/>
    </row>
    <row r="99" spans="1:8">
      <c r="A99" s="5"/>
      <c r="B99" s="5"/>
      <c r="C99" s="5"/>
      <c r="D99" s="5"/>
      <c r="E99" s="5"/>
      <c r="F99" s="5"/>
      <c r="G99" s="5"/>
      <c r="H99" s="1"/>
    </row>
    <row r="100" spans="1:8" ht="22.5">
      <c r="A100" s="5"/>
      <c r="B100" s="5"/>
      <c r="C100" s="5"/>
      <c r="D100" s="5"/>
      <c r="E100" s="5"/>
      <c r="F100" s="6" t="s">
        <v>229</v>
      </c>
      <c r="G100" s="19"/>
      <c r="H100" s="1"/>
    </row>
    <row r="101" spans="1:8">
      <c r="A101" s="5"/>
      <c r="B101" s="5"/>
      <c r="C101" s="5"/>
      <c r="D101" s="5"/>
      <c r="E101" s="5"/>
      <c r="F101" s="6"/>
      <c r="G101" s="19"/>
      <c r="H101" s="1"/>
    </row>
    <row r="102" spans="1:8">
      <c r="A102" s="5"/>
      <c r="B102" s="5" t="s">
        <v>326</v>
      </c>
      <c r="C102" s="5"/>
      <c r="D102" s="5"/>
      <c r="E102" s="5"/>
      <c r="F102" s="61">
        <v>1575000</v>
      </c>
      <c r="G102" s="19"/>
      <c r="H102" s="1"/>
    </row>
    <row r="103" spans="1:8">
      <c r="A103" s="1"/>
      <c r="B103" s="1" t="s">
        <v>24</v>
      </c>
      <c r="C103" s="1"/>
      <c r="D103" s="1"/>
      <c r="E103" s="1"/>
      <c r="F103" s="15">
        <v>425000</v>
      </c>
      <c r="G103" s="1"/>
      <c r="H103" s="1"/>
    </row>
    <row r="104" spans="1:8">
      <c r="A104" s="1"/>
      <c r="B104" s="1" t="s">
        <v>327</v>
      </c>
      <c r="C104" s="1"/>
      <c r="D104" s="1"/>
      <c r="E104" s="1"/>
      <c r="F104" s="11">
        <f>SUM(F102:F103)</f>
        <v>2000000</v>
      </c>
      <c r="G104" s="1"/>
      <c r="H104" s="1"/>
    </row>
    <row r="105" spans="1:8">
      <c r="A105" s="1"/>
      <c r="B105" s="1"/>
      <c r="C105" s="1"/>
      <c r="D105" s="1"/>
      <c r="E105" s="1"/>
      <c r="F105" s="15"/>
      <c r="G105" s="1"/>
      <c r="H105" s="1"/>
    </row>
    <row r="106" spans="1:8">
      <c r="A106" s="1"/>
      <c r="B106" s="1" t="s">
        <v>244</v>
      </c>
      <c r="C106" s="1"/>
      <c r="D106" s="1"/>
      <c r="E106" s="1"/>
      <c r="F106" s="15">
        <v>400000</v>
      </c>
      <c r="G106" s="1"/>
      <c r="H106" s="1"/>
    </row>
    <row r="107" spans="1:8">
      <c r="A107" s="1"/>
      <c r="B107" s="1" t="s">
        <v>169</v>
      </c>
      <c r="C107" s="1"/>
      <c r="D107" s="1"/>
      <c r="E107" s="1"/>
      <c r="F107" s="15">
        <v>100000</v>
      </c>
      <c r="G107" s="1"/>
      <c r="H107" s="1"/>
    </row>
    <row r="108" spans="1:8">
      <c r="A108" s="1"/>
      <c r="B108" s="1" t="s">
        <v>245</v>
      </c>
      <c r="C108" s="1"/>
      <c r="D108" s="1"/>
      <c r="E108" s="1"/>
      <c r="F108" s="15">
        <v>55000</v>
      </c>
      <c r="G108" s="1"/>
      <c r="H108" s="1"/>
    </row>
    <row r="109" spans="1:8">
      <c r="A109" s="1"/>
      <c r="B109" s="1"/>
      <c r="C109" s="1"/>
      <c r="D109" s="1"/>
      <c r="E109" s="1"/>
      <c r="F109" s="1"/>
      <c r="G109" s="1"/>
      <c r="H109" s="1"/>
    </row>
    <row r="110" spans="1:8">
      <c r="A110" s="1"/>
      <c r="B110" s="1" t="s">
        <v>246</v>
      </c>
      <c r="C110" s="1"/>
      <c r="D110" s="1"/>
      <c r="E110" s="1"/>
      <c r="F110" s="15">
        <v>150000</v>
      </c>
      <c r="G110" s="1"/>
      <c r="H110" s="1"/>
    </row>
    <row r="111" spans="1:8">
      <c r="A111" s="1"/>
      <c r="B111" s="1"/>
      <c r="C111" s="1"/>
      <c r="D111" s="1"/>
      <c r="E111" s="1"/>
      <c r="F111" s="1"/>
      <c r="G111" s="1"/>
      <c r="H111" s="1"/>
    </row>
    <row r="112" spans="1:8">
      <c r="A112" s="11" t="s">
        <v>242</v>
      </c>
      <c r="B112" s="1"/>
      <c r="C112" s="1"/>
      <c r="D112" s="1"/>
      <c r="E112" s="1"/>
      <c r="F112" s="11">
        <f>SUM(F106:F110)</f>
        <v>705000</v>
      </c>
      <c r="G112" s="1"/>
      <c r="H112" s="1"/>
    </row>
    <row r="113" spans="1:8">
      <c r="A113" s="11" t="s">
        <v>252</v>
      </c>
      <c r="B113" s="1"/>
      <c r="C113" s="1"/>
      <c r="D113" s="1"/>
      <c r="E113" s="1"/>
      <c r="F113" s="11">
        <f>SUM(F104)</f>
        <v>2000000</v>
      </c>
      <c r="G113" s="1"/>
      <c r="H113" s="1"/>
    </row>
    <row r="114" spans="1:8">
      <c r="A114" s="11" t="s">
        <v>238</v>
      </c>
      <c r="B114" s="1"/>
      <c r="C114" s="1"/>
      <c r="D114" s="1"/>
      <c r="E114" s="1"/>
      <c r="F114" s="11">
        <f>SUM(F112:F113)</f>
        <v>2705000</v>
      </c>
      <c r="G114" s="1"/>
      <c r="H114" s="1"/>
    </row>
    <row r="115" spans="1:8">
      <c r="A115" s="11"/>
      <c r="B115" s="1"/>
      <c r="C115" s="1"/>
      <c r="D115" s="1"/>
      <c r="E115" s="1"/>
      <c r="F115" s="11"/>
      <c r="G115" s="1"/>
      <c r="H115" s="1"/>
    </row>
    <row r="116" spans="1:8">
      <c r="A116" s="11"/>
      <c r="B116" s="1"/>
      <c r="C116" s="1"/>
      <c r="D116" s="1"/>
      <c r="E116" s="1"/>
      <c r="F116" s="11"/>
      <c r="G116" s="1"/>
      <c r="H116" s="1"/>
    </row>
    <row r="117" spans="1:8" ht="19.5" customHeight="1">
      <c r="A117" s="43"/>
      <c r="B117" s="66" t="s">
        <v>345</v>
      </c>
      <c r="C117" s="66"/>
      <c r="D117" s="66"/>
      <c r="E117" s="66"/>
      <c r="F117" s="66"/>
      <c r="G117" s="43"/>
      <c r="H117" s="43"/>
    </row>
    <row r="118" spans="1:8" ht="12.75" customHeight="1">
      <c r="A118" s="43"/>
      <c r="B118" s="66"/>
      <c r="C118" s="66"/>
      <c r="D118" s="66"/>
      <c r="E118" s="66"/>
      <c r="F118" s="66"/>
      <c r="G118" s="4" t="s">
        <v>0</v>
      </c>
      <c r="H118" s="43"/>
    </row>
    <row r="119" spans="1:8" ht="22.5">
      <c r="A119" s="1"/>
      <c r="B119" s="1"/>
      <c r="C119" s="1"/>
      <c r="D119" s="1"/>
      <c r="E119" s="1"/>
      <c r="F119" s="6" t="s">
        <v>229</v>
      </c>
      <c r="G119" s="1"/>
      <c r="H119" s="1"/>
    </row>
    <row r="120" spans="1:8">
      <c r="A120" s="1"/>
      <c r="B120" s="1"/>
      <c r="C120" s="1"/>
      <c r="D120" s="1"/>
      <c r="E120" s="1"/>
      <c r="F120" s="6"/>
      <c r="G120" s="1"/>
      <c r="H120" s="1"/>
    </row>
    <row r="121" spans="1:8">
      <c r="A121" s="1"/>
      <c r="B121" s="1" t="s">
        <v>346</v>
      </c>
      <c r="C121" s="1"/>
      <c r="D121" s="1"/>
      <c r="E121" s="1"/>
      <c r="F121" s="15">
        <v>28138000</v>
      </c>
      <c r="G121" s="1"/>
      <c r="H121" s="1"/>
    </row>
    <row r="122" spans="1:8">
      <c r="A122" s="47"/>
      <c r="B122" s="56" t="s">
        <v>347</v>
      </c>
      <c r="C122" s="47"/>
      <c r="D122" s="47"/>
      <c r="E122" s="5"/>
      <c r="F122" s="60">
        <v>2362000</v>
      </c>
      <c r="G122" s="4"/>
      <c r="H122" s="1"/>
    </row>
    <row r="123" spans="1:8">
      <c r="A123" s="5"/>
      <c r="B123" s="57" t="s">
        <v>24</v>
      </c>
      <c r="C123" s="5"/>
      <c r="D123" s="5"/>
      <c r="E123" s="5"/>
      <c r="F123" s="59">
        <v>8235000</v>
      </c>
      <c r="G123" s="5"/>
      <c r="H123" s="1"/>
    </row>
    <row r="124" spans="1:8">
      <c r="A124" s="5"/>
      <c r="B124" s="5"/>
      <c r="C124" s="5"/>
      <c r="D124" s="5"/>
      <c r="E124" s="5"/>
      <c r="F124" s="6"/>
      <c r="G124" s="19"/>
      <c r="H124" s="1"/>
    </row>
    <row r="125" spans="1:8">
      <c r="A125" s="1"/>
      <c r="B125" s="1" t="s">
        <v>238</v>
      </c>
      <c r="C125" s="1"/>
      <c r="D125" s="1"/>
      <c r="E125" s="1"/>
      <c r="F125" s="15">
        <f>SUM(F121:F123)</f>
        <v>38735000</v>
      </c>
      <c r="G125" s="1"/>
      <c r="H125" s="1"/>
    </row>
    <row r="126" spans="1:8">
      <c r="A126" s="1"/>
      <c r="B126" s="1"/>
      <c r="C126" s="1"/>
      <c r="D126" s="1"/>
      <c r="E126" s="1"/>
      <c r="F126" s="15"/>
      <c r="G126" s="1"/>
      <c r="H126" s="1"/>
    </row>
    <row r="127" spans="1:8">
      <c r="A127" s="1"/>
      <c r="B127" s="1"/>
      <c r="C127" s="1"/>
      <c r="D127" s="1"/>
      <c r="E127" s="1"/>
      <c r="F127" s="17"/>
      <c r="G127" s="18" t="s">
        <v>29</v>
      </c>
      <c r="H127" s="1"/>
    </row>
    <row r="128" spans="1:8">
      <c r="A128" s="11"/>
      <c r="B128" s="1"/>
      <c r="C128" s="1"/>
      <c r="D128" s="1"/>
      <c r="E128" s="1"/>
      <c r="F128" s="18"/>
      <c r="G128" s="15"/>
      <c r="H128" s="1"/>
    </row>
    <row r="129" spans="1:8" ht="25.5" customHeight="1">
      <c r="A129" s="1"/>
      <c r="B129" s="1"/>
      <c r="C129" s="1"/>
      <c r="D129" s="1"/>
      <c r="E129" s="1"/>
      <c r="F129" s="19" t="s">
        <v>229</v>
      </c>
      <c r="G129" s="19"/>
      <c r="H129" s="1"/>
    </row>
    <row r="130" spans="1:8">
      <c r="A130" s="1"/>
      <c r="B130" s="1"/>
      <c r="C130" s="1"/>
      <c r="D130" s="1"/>
      <c r="E130" s="1"/>
      <c r="F130" s="18"/>
      <c r="G130" s="15"/>
      <c r="H130" s="1"/>
    </row>
    <row r="131" spans="1:8">
      <c r="A131" s="1"/>
      <c r="B131" s="1" t="s">
        <v>348</v>
      </c>
      <c r="C131" s="1"/>
      <c r="D131" s="1"/>
      <c r="E131" s="1"/>
      <c r="F131" s="58">
        <v>30000000</v>
      </c>
      <c r="G131" s="19"/>
      <c r="H131" s="1"/>
    </row>
    <row r="132" spans="1:8">
      <c r="A132" s="1"/>
      <c r="B132" s="1"/>
      <c r="C132" s="1"/>
      <c r="D132" s="1"/>
      <c r="E132" s="1"/>
      <c r="F132" s="15"/>
      <c r="G132" s="1"/>
      <c r="H132" s="1"/>
    </row>
    <row r="133" spans="1:8">
      <c r="A133" s="1"/>
      <c r="B133" s="1"/>
      <c r="C133" s="1"/>
      <c r="D133" s="1"/>
      <c r="E133" s="1"/>
      <c r="F133" s="15"/>
      <c r="G133" s="1"/>
      <c r="H133" s="1"/>
    </row>
    <row r="134" spans="1:8">
      <c r="A134" s="1"/>
      <c r="B134" s="1" t="s">
        <v>332</v>
      </c>
      <c r="C134" s="1"/>
      <c r="D134" s="1"/>
      <c r="E134" s="1"/>
      <c r="F134" s="11">
        <f>SUM(F131:F133)</f>
        <v>30000000</v>
      </c>
      <c r="G134" s="1"/>
      <c r="H134" s="1"/>
    </row>
    <row r="135" spans="1:8">
      <c r="A135" s="1"/>
      <c r="B135" s="1"/>
      <c r="C135" s="1"/>
      <c r="D135" s="1"/>
      <c r="E135" s="1"/>
      <c r="F135" s="1"/>
      <c r="G135" s="1"/>
      <c r="H135" s="1"/>
    </row>
    <row r="136" spans="1:8">
      <c r="A136" s="11"/>
      <c r="B136" s="1"/>
      <c r="C136" s="1"/>
      <c r="D136" s="1"/>
      <c r="E136" s="1"/>
      <c r="F136" s="11"/>
      <c r="G136" s="1"/>
      <c r="H136" s="1"/>
    </row>
    <row r="137" spans="1:8">
      <c r="A137" s="1"/>
      <c r="B137" s="1"/>
      <c r="C137" s="1"/>
      <c r="D137" s="1"/>
      <c r="E137" s="1"/>
      <c r="F137" s="1"/>
      <c r="G137" s="1"/>
      <c r="H137" s="1"/>
    </row>
    <row r="138" spans="1:8">
      <c r="A138" s="1"/>
      <c r="B138" s="1"/>
      <c r="C138" s="1"/>
      <c r="D138" s="1"/>
      <c r="E138" s="1"/>
      <c r="F138" s="1"/>
      <c r="G138" s="1"/>
      <c r="H138" s="1"/>
    </row>
  </sheetData>
  <mergeCells count="5">
    <mergeCell ref="B117:F118"/>
    <mergeCell ref="A95:H96"/>
    <mergeCell ref="A1:H2"/>
    <mergeCell ref="A4:D4"/>
    <mergeCell ref="A98:D98"/>
  </mergeCells>
  <phoneticPr fontId="5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H3" sqref="H3"/>
    </sheetView>
  </sheetViews>
  <sheetFormatPr defaultRowHeight="12.75"/>
  <sheetData>
    <row r="1" spans="1:9">
      <c r="A1" s="66" t="s">
        <v>83</v>
      </c>
      <c r="B1" s="66"/>
      <c r="C1" s="66"/>
      <c r="D1" s="66"/>
      <c r="E1" s="66"/>
      <c r="F1" s="66"/>
      <c r="G1" s="66"/>
      <c r="H1" s="66"/>
    </row>
    <row r="2" spans="1:9">
      <c r="A2" s="66"/>
      <c r="B2" s="66"/>
      <c r="C2" s="66"/>
      <c r="D2" s="66"/>
      <c r="E2" s="66"/>
      <c r="F2" s="66"/>
      <c r="G2" s="66"/>
      <c r="H2" s="66"/>
    </row>
    <row r="3" spans="1:9">
      <c r="A3" s="1"/>
      <c r="B3" s="1"/>
      <c r="C3" s="1"/>
      <c r="D3" s="1"/>
      <c r="E3" s="1"/>
      <c r="F3" s="1"/>
      <c r="G3" s="1"/>
      <c r="H3" t="s">
        <v>361</v>
      </c>
      <c r="I3" s="1"/>
    </row>
    <row r="4" spans="1:9">
      <c r="A4" s="63" t="s">
        <v>228</v>
      </c>
      <c r="B4" s="63"/>
      <c r="C4" s="63"/>
      <c r="D4" s="63"/>
      <c r="F4" s="5"/>
      <c r="G4" s="4" t="s">
        <v>0</v>
      </c>
      <c r="H4" s="3"/>
      <c r="I4" s="14"/>
    </row>
    <row r="5" spans="1:9">
      <c r="A5" s="5"/>
      <c r="B5" s="5"/>
      <c r="C5" s="5"/>
      <c r="D5" s="5"/>
      <c r="E5" s="5"/>
      <c r="F5" s="5"/>
      <c r="G5" s="5"/>
      <c r="I5" s="1"/>
    </row>
    <row r="6" spans="1:9" ht="22.5">
      <c r="A6" s="5"/>
      <c r="B6" s="5"/>
      <c r="C6" s="5"/>
      <c r="D6" s="5"/>
      <c r="E6" s="5"/>
      <c r="F6" s="6" t="s">
        <v>229</v>
      </c>
      <c r="G6" s="7"/>
      <c r="H6" s="7"/>
      <c r="I6" s="1"/>
    </row>
    <row r="8" spans="1:9">
      <c r="A8" s="8"/>
      <c r="B8" s="8" t="s">
        <v>84</v>
      </c>
      <c r="C8" s="8"/>
      <c r="D8" s="8"/>
      <c r="E8" s="9"/>
      <c r="F8" s="8"/>
      <c r="G8" s="9"/>
      <c r="I8" s="9"/>
    </row>
    <row r="9" spans="1:9">
      <c r="A9" s="9"/>
      <c r="B9" s="9"/>
      <c r="C9" s="9"/>
      <c r="D9" s="9"/>
      <c r="E9" s="9"/>
      <c r="F9" s="8"/>
      <c r="G9" s="9"/>
      <c r="I9" s="9"/>
    </row>
    <row r="10" spans="1:9">
      <c r="A10" s="9"/>
      <c r="B10" s="9"/>
      <c r="C10" s="9"/>
      <c r="D10" s="9"/>
      <c r="F10" s="10"/>
      <c r="G10" s="9"/>
      <c r="I10" s="9"/>
    </row>
    <row r="11" spans="1:9">
      <c r="A11" s="9"/>
      <c r="B11" s="9" t="s">
        <v>19</v>
      </c>
      <c r="C11" s="9"/>
      <c r="D11" s="9"/>
      <c r="F11" s="10">
        <v>4500000</v>
      </c>
      <c r="G11" s="12"/>
      <c r="H11" s="12"/>
      <c r="I11" s="9"/>
    </row>
    <row r="12" spans="1:9">
      <c r="A12" s="9"/>
      <c r="B12" s="9" t="s">
        <v>24</v>
      </c>
      <c r="C12" s="9"/>
      <c r="D12" s="9"/>
      <c r="F12" s="10">
        <v>1215000</v>
      </c>
      <c r="G12" s="12"/>
      <c r="H12" s="12"/>
      <c r="I12" s="9"/>
    </row>
    <row r="13" spans="1:9">
      <c r="A13" s="9"/>
      <c r="B13" s="9"/>
      <c r="C13" s="9"/>
      <c r="D13" s="9"/>
      <c r="E13" s="9"/>
      <c r="F13" s="8"/>
      <c r="G13" s="12"/>
      <c r="H13" s="12"/>
      <c r="I13" s="9"/>
    </row>
    <row r="14" spans="1:9">
      <c r="A14" s="11" t="s">
        <v>238</v>
      </c>
      <c r="B14" s="11"/>
      <c r="C14" s="11"/>
      <c r="D14" s="9"/>
      <c r="E14" s="9"/>
      <c r="F14" s="10">
        <f>SUM(F11:F12)</f>
        <v>5715000</v>
      </c>
      <c r="G14" s="9"/>
      <c r="H14" s="9"/>
      <c r="I14" s="9"/>
    </row>
    <row r="15" spans="1:9">
      <c r="A15" s="9"/>
      <c r="B15" s="9"/>
      <c r="C15" s="9"/>
      <c r="D15" s="9"/>
      <c r="E15" s="9"/>
      <c r="F15" s="8"/>
      <c r="G15" s="9"/>
      <c r="H15" s="12"/>
      <c r="I15" s="9"/>
    </row>
    <row r="16" spans="1:9">
      <c r="A16" s="11"/>
      <c r="B16" s="11"/>
      <c r="C16" s="11"/>
      <c r="D16" s="9"/>
      <c r="E16" s="9"/>
      <c r="F16" s="10"/>
      <c r="G16" s="9"/>
      <c r="H16" s="9"/>
      <c r="I16" s="9"/>
    </row>
    <row r="17" spans="1:9">
      <c r="A17" s="9"/>
      <c r="B17" s="9"/>
      <c r="C17" s="9"/>
      <c r="D17" s="9"/>
      <c r="E17" s="9"/>
      <c r="F17" s="8"/>
      <c r="G17" s="9"/>
      <c r="I17" s="9"/>
    </row>
    <row r="18" spans="1:9">
      <c r="A18" s="9"/>
      <c r="B18" s="9"/>
      <c r="C18" s="9"/>
      <c r="D18" s="9"/>
      <c r="E18" s="9"/>
      <c r="F18" s="8"/>
      <c r="G18" s="9"/>
      <c r="I18" s="9"/>
    </row>
    <row r="19" spans="1:9">
      <c r="A19" s="9"/>
      <c r="B19" s="9"/>
      <c r="C19" s="9"/>
      <c r="D19" s="9"/>
      <c r="E19" s="9"/>
      <c r="F19" s="8"/>
      <c r="G19" s="9"/>
      <c r="I19" s="9"/>
    </row>
    <row r="20" spans="1:9">
      <c r="A20" s="9"/>
      <c r="B20" s="9"/>
      <c r="C20" s="9"/>
      <c r="D20" s="9"/>
      <c r="E20" s="9"/>
      <c r="F20" s="8"/>
      <c r="G20" s="9"/>
      <c r="I20" s="9"/>
    </row>
    <row r="21" spans="1:9">
      <c r="A21" s="9"/>
      <c r="B21" s="9"/>
      <c r="C21" s="9"/>
      <c r="D21" s="9"/>
      <c r="E21" s="9"/>
      <c r="F21" s="8"/>
      <c r="G21" s="9"/>
      <c r="I21" s="9"/>
    </row>
    <row r="22" spans="1:9">
      <c r="A22" s="9"/>
      <c r="B22" s="9"/>
      <c r="C22" s="9"/>
      <c r="D22" s="9"/>
      <c r="E22" s="9"/>
      <c r="F22" s="8"/>
      <c r="G22" s="9"/>
      <c r="I22" s="9"/>
    </row>
    <row r="23" spans="1:9">
      <c r="A23" s="9"/>
      <c r="B23" s="9"/>
      <c r="C23" s="9"/>
      <c r="D23" s="9"/>
      <c r="E23" s="9"/>
      <c r="F23" s="8"/>
      <c r="G23" s="9"/>
      <c r="I23" s="9"/>
    </row>
    <row r="24" spans="1:9">
      <c r="A24" s="9"/>
      <c r="B24" s="9"/>
      <c r="C24" s="9"/>
      <c r="D24" s="9"/>
      <c r="E24" s="9"/>
      <c r="F24" s="8"/>
      <c r="G24" s="9"/>
      <c r="I24" s="9"/>
    </row>
    <row r="25" spans="1:9">
      <c r="A25" s="9"/>
      <c r="B25" s="9"/>
      <c r="C25" s="9"/>
      <c r="D25" s="9"/>
      <c r="E25" s="9"/>
      <c r="F25" s="8"/>
      <c r="G25" s="9"/>
      <c r="I25" s="9"/>
    </row>
    <row r="26" spans="1:9">
      <c r="A26" s="9"/>
      <c r="B26" s="9"/>
      <c r="C26" s="9"/>
      <c r="D26" s="9"/>
      <c r="E26" s="9"/>
      <c r="F26" s="8"/>
      <c r="G26" s="9"/>
      <c r="I26" s="9"/>
    </row>
    <row r="27" spans="1:9">
      <c r="A27" s="9"/>
      <c r="B27" s="9"/>
      <c r="C27" s="9"/>
      <c r="D27" s="9"/>
      <c r="E27" s="9"/>
      <c r="F27" s="8"/>
      <c r="G27" s="9"/>
      <c r="I27" s="9"/>
    </row>
    <row r="28" spans="1:9">
      <c r="A28" s="9"/>
      <c r="B28" s="9"/>
      <c r="C28" s="9"/>
      <c r="D28" s="9"/>
      <c r="E28" s="9"/>
      <c r="F28" s="8"/>
      <c r="G28" s="9"/>
      <c r="I28" s="9"/>
    </row>
    <row r="29" spans="1:9">
      <c r="A29" s="9"/>
      <c r="B29" s="9"/>
      <c r="C29" s="9"/>
      <c r="D29" s="9"/>
      <c r="E29" s="9"/>
      <c r="F29" s="8"/>
      <c r="G29" s="9"/>
      <c r="I29" s="9"/>
    </row>
  </sheetData>
  <sheetProtection selectLockedCells="1" selectUnlockedCells="1"/>
  <mergeCells count="2">
    <mergeCell ref="A1:H2"/>
    <mergeCell ref="A4:D4"/>
  </mergeCells>
  <phoneticPr fontId="5" type="noConversion"/>
  <printOptions gridLine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H32"/>
  <sheetViews>
    <sheetView workbookViewId="0">
      <selection activeCell="H3" sqref="H3"/>
    </sheetView>
  </sheetViews>
  <sheetFormatPr defaultRowHeight="12.75"/>
  <cols>
    <col min="6" max="6" width="10.42578125" customWidth="1"/>
  </cols>
  <sheetData>
    <row r="1" spans="1:8">
      <c r="A1" s="66" t="s">
        <v>85</v>
      </c>
      <c r="B1" s="66"/>
      <c r="C1" s="66"/>
      <c r="D1" s="66"/>
      <c r="E1" s="66"/>
      <c r="F1" s="66"/>
      <c r="G1" s="66"/>
      <c r="H1" s="66"/>
    </row>
    <row r="2" spans="1:8">
      <c r="A2" s="66"/>
      <c r="B2" s="66"/>
      <c r="C2" s="66"/>
      <c r="D2" s="66"/>
      <c r="E2" s="66"/>
      <c r="F2" s="66"/>
      <c r="G2" s="66"/>
      <c r="H2" s="66"/>
    </row>
    <row r="3" spans="1:8">
      <c r="H3" t="s">
        <v>362</v>
      </c>
    </row>
    <row r="4" spans="1:8">
      <c r="A4" s="63" t="s">
        <v>269</v>
      </c>
      <c r="B4" s="63"/>
      <c r="C4" s="63"/>
      <c r="D4" s="63"/>
      <c r="F4" s="9"/>
      <c r="G4" s="4" t="s">
        <v>0</v>
      </c>
    </row>
    <row r="5" spans="1:8">
      <c r="F5" s="5"/>
      <c r="H5" s="9"/>
    </row>
    <row r="6" spans="1:8" ht="21" customHeight="1">
      <c r="E6" s="28"/>
      <c r="F6" s="6" t="s">
        <v>229</v>
      </c>
      <c r="G6" s="7"/>
      <c r="H6" s="7"/>
    </row>
    <row r="7" spans="1:8" ht="15" customHeight="1">
      <c r="E7" s="28"/>
      <c r="F7" s="6"/>
      <c r="G7" s="7"/>
      <c r="H7" s="7"/>
    </row>
    <row r="9" spans="1:8">
      <c r="A9" s="8"/>
      <c r="B9" s="8" t="s">
        <v>186</v>
      </c>
      <c r="C9" s="8"/>
      <c r="D9" s="8"/>
      <c r="E9" s="8"/>
      <c r="F9" s="8"/>
      <c r="G9" s="9"/>
    </row>
    <row r="10" spans="1:8">
      <c r="A10" s="9"/>
      <c r="B10" s="8"/>
      <c r="C10" s="8"/>
      <c r="D10" s="9"/>
      <c r="E10" s="9"/>
      <c r="F10" s="8"/>
      <c r="G10" s="9"/>
    </row>
    <row r="12" spans="1:8">
      <c r="A12" s="9"/>
      <c r="B12" s="9" t="s">
        <v>86</v>
      </c>
      <c r="C12" s="9"/>
      <c r="D12" s="9"/>
      <c r="E12" s="9"/>
      <c r="F12" s="10"/>
      <c r="G12" s="9"/>
      <c r="H12" s="9"/>
    </row>
    <row r="13" spans="1:8">
      <c r="A13" s="9"/>
      <c r="B13" s="9" t="s">
        <v>87</v>
      </c>
      <c r="C13" s="9"/>
      <c r="D13" s="9"/>
      <c r="E13" s="9"/>
      <c r="F13" s="9"/>
      <c r="G13" s="9"/>
      <c r="H13" s="9"/>
    </row>
    <row r="14" spans="1:8">
      <c r="A14" s="9"/>
      <c r="B14" s="9" t="s">
        <v>276</v>
      </c>
      <c r="C14" s="9"/>
      <c r="D14" s="9"/>
      <c r="E14" s="9"/>
      <c r="F14" s="12">
        <v>36096000</v>
      </c>
      <c r="G14" s="9"/>
      <c r="H14" s="9"/>
    </row>
    <row r="15" spans="1:8">
      <c r="A15" s="9"/>
      <c r="B15" s="9"/>
      <c r="C15" s="9"/>
      <c r="D15" s="9"/>
      <c r="E15" s="9"/>
      <c r="F15" s="12"/>
      <c r="G15" s="9"/>
      <c r="H15" s="9"/>
    </row>
    <row r="16" spans="1:8">
      <c r="A16" s="9"/>
      <c r="B16" s="9"/>
      <c r="C16" s="9"/>
      <c r="D16" s="9"/>
      <c r="E16" s="9"/>
      <c r="F16" s="9"/>
      <c r="G16" s="9"/>
      <c r="H16" s="9"/>
    </row>
    <row r="17" spans="1:8">
      <c r="A17" s="8" t="s">
        <v>238</v>
      </c>
      <c r="B17" s="8"/>
      <c r="C17" s="8"/>
      <c r="D17" s="9"/>
      <c r="E17" s="9"/>
      <c r="F17" s="10">
        <f>SUM(F14:F16)</f>
        <v>36096000</v>
      </c>
      <c r="G17" s="9"/>
      <c r="H17" s="9"/>
    </row>
    <row r="18" spans="1:8">
      <c r="A18" s="9"/>
      <c r="B18" s="9"/>
      <c r="C18" s="9"/>
      <c r="D18" s="9"/>
      <c r="E18" s="9"/>
      <c r="F18" s="9"/>
      <c r="G18" s="9"/>
      <c r="H18" s="9"/>
    </row>
    <row r="19" spans="1:8">
      <c r="A19" s="9"/>
      <c r="B19" s="9"/>
      <c r="C19" s="9"/>
      <c r="D19" s="9"/>
      <c r="E19" s="9"/>
      <c r="F19" s="9"/>
      <c r="G19" s="9"/>
      <c r="H19" s="9"/>
    </row>
    <row r="20" spans="1:8">
      <c r="A20" s="9"/>
      <c r="B20" s="9"/>
      <c r="C20" s="9"/>
      <c r="D20" s="9"/>
      <c r="E20" s="9"/>
      <c r="F20" s="9"/>
      <c r="G20" s="9"/>
      <c r="H20" s="9"/>
    </row>
    <row r="21" spans="1:8">
      <c r="A21" s="8"/>
      <c r="B21" s="15"/>
      <c r="C21" s="15"/>
      <c r="D21" s="15"/>
      <c r="E21" s="15"/>
      <c r="F21" s="17"/>
      <c r="G21" s="18" t="s">
        <v>29</v>
      </c>
      <c r="H21" s="9"/>
    </row>
    <row r="22" spans="1:8">
      <c r="A22" s="9"/>
      <c r="B22" s="15"/>
      <c r="C22" s="15"/>
      <c r="D22" s="15"/>
      <c r="E22" s="15"/>
      <c r="F22" s="18"/>
      <c r="G22" s="15"/>
      <c r="H22" s="9"/>
    </row>
    <row r="23" spans="1:8" ht="22.5">
      <c r="A23" s="9"/>
      <c r="B23" s="15"/>
      <c r="C23" s="15"/>
      <c r="D23" s="15"/>
      <c r="E23" s="15"/>
      <c r="F23" s="19" t="s">
        <v>229</v>
      </c>
      <c r="G23" s="19"/>
      <c r="H23" s="9"/>
    </row>
    <row r="24" spans="1:8">
      <c r="A24" s="9"/>
      <c r="B24" s="9"/>
      <c r="C24" s="9"/>
      <c r="D24" s="9"/>
      <c r="E24" s="9"/>
      <c r="F24" s="9"/>
      <c r="G24" s="9"/>
      <c r="H24" s="9"/>
    </row>
    <row r="25" spans="1:8">
      <c r="A25" s="9"/>
      <c r="B25" s="9" t="s">
        <v>349</v>
      </c>
      <c r="C25" s="9"/>
      <c r="D25" s="9"/>
      <c r="E25" s="9"/>
      <c r="F25" s="9">
        <v>28196000</v>
      </c>
      <c r="G25" s="9"/>
      <c r="H25" s="9"/>
    </row>
    <row r="26" spans="1:8">
      <c r="A26" s="9"/>
      <c r="B26" t="s">
        <v>350</v>
      </c>
      <c r="F26" s="12"/>
    </row>
    <row r="27" spans="1:8">
      <c r="A27" s="9"/>
      <c r="B27" t="s">
        <v>352</v>
      </c>
      <c r="F27" s="9">
        <v>32739000</v>
      </c>
    </row>
    <row r="28" spans="1:8">
      <c r="A28" s="22" t="s">
        <v>232</v>
      </c>
      <c r="F28" s="8">
        <f>SUM(F25:F27)</f>
        <v>60935000</v>
      </c>
    </row>
    <row r="32" spans="1:8">
      <c r="F32" s="8"/>
    </row>
  </sheetData>
  <sheetProtection selectLockedCells="1" selectUnlockedCells="1"/>
  <mergeCells count="2">
    <mergeCell ref="A1:H2"/>
    <mergeCell ref="A4:D4"/>
  </mergeCells>
  <phoneticPr fontId="5" type="noConversion"/>
  <printOptions gridLine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19</vt:i4>
      </vt:variant>
    </vt:vector>
  </HeadingPairs>
  <TitlesOfParts>
    <vt:vector size="19" baseType="lpstr">
      <vt:lpstr>útfenntartás</vt:lpstr>
      <vt:lpstr>Konyha</vt:lpstr>
      <vt:lpstr>Konyha-intézményi vagyon</vt:lpstr>
      <vt:lpstr>vagyongazd.</vt:lpstr>
      <vt:lpstr>műk szoc.kiad</vt:lpstr>
      <vt:lpstr>Igazgatás</vt:lpstr>
      <vt:lpstr>községgazd.</vt:lpstr>
      <vt:lpstr>Közvilágítás</vt:lpstr>
      <vt:lpstr>841907</vt:lpstr>
      <vt:lpstr>841901</vt:lpstr>
      <vt:lpstr>Szociális jutt.</vt:lpstr>
      <vt:lpstr>Műv.ház</vt:lpstr>
      <vt:lpstr>CIVIL SZERV.</vt:lpstr>
      <vt:lpstr>921925</vt:lpstr>
      <vt:lpstr>924047</vt:lpstr>
      <vt:lpstr>Könyvtár</vt:lpstr>
      <vt:lpstr>közcélúak</vt:lpstr>
      <vt:lpstr>960302</vt:lpstr>
      <vt:lpstr>522001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Farád</cp:lastModifiedBy>
  <cp:lastPrinted>2014-02-09T18:08:03Z</cp:lastPrinted>
  <dcterms:created xsi:type="dcterms:W3CDTF">2014-02-07T12:22:05Z</dcterms:created>
  <dcterms:modified xsi:type="dcterms:W3CDTF">2014-02-20T14:22:24Z</dcterms:modified>
</cp:coreProperties>
</file>