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33" firstSheet="1" activeTab="8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kimutatás" sheetId="5" r:id="rId5"/>
    <sheet name="Létszám" sheetId="6" r:id="rId6"/>
    <sheet name="Mérleg" sheetId="7" r:id="rId7"/>
    <sheet name="Eredménykimutatás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<sst xmlns="http://schemas.openxmlformats.org/spreadsheetml/2006/main" count="301" uniqueCount="270">
  <si>
    <t>Megnevezés</t>
  </si>
  <si>
    <t>Eredeti előirányzat</t>
  </si>
  <si>
    <t>Módosított előirányzat</t>
  </si>
  <si>
    <t>Teljesítés</t>
  </si>
  <si>
    <t>Törvény szerinti illetmények, munkabérek (K1101)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</si>
  <si>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</si>
  <si>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</si>
  <si>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</si>
  <si>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</si>
  <si>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</si>
  <si>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</si>
  <si>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</si>
  <si>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</si>
  <si>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</si>
  <si>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</si>
  <si>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</si>
  <si>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</si>
  <si>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</si>
  <si>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</si>
  <si>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</si>
  <si>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</si>
  <si>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</si>
  <si>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</si>
  <si>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</si>
  <si>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</si>
  <si>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</si>
  <si>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</si>
  <si>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</si>
  <si>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</si>
  <si>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</si>
  <si>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</si>
  <si>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</si>
  <si>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Kamatkiadások (&gt;=53+54) (K353)</t>
  </si>
  <si>
    <t>Egyéb pénzügyi műveletek kiadásai (&gt;=56+…+58) (K354)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</si>
  <si>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</si>
  <si>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</si>
  <si>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</si>
  <si>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</si>
  <si>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</si>
  <si>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Betegséggel kapcsolatos (nem társadalombiztosítási) ellátások (=76+…+82) (K44)</t>
  </si>
  <si>
    <t>Egyéb nem intézményi ellátások (&gt;=102+…+120)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</si>
  <si>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</si>
  <si>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</si>
  <si>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</si>
  <si>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Működési célú visszatérítendő támogatások, kölcsönök törlesztése államháztartáson belülre (=141+…+150) (K505)</t>
  </si>
  <si>
    <t>ebből: társulások és költségvetési szerveik (K505)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</si>
  <si>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</si>
  <si>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</si>
  <si>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</si>
  <si>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(=180+…+189) (K512)</t>
  </si>
  <si>
    <t>ebből: háztartások (K512)</t>
  </si>
  <si>
    <t>ebből: egyéb vállalkozások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</si>
  <si>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</si>
  <si>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</si>
  <si>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</si>
  <si>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</si>
  <si>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</si>
  <si>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</si>
  <si>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</si>
  <si>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</si>
  <si>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</si>
  <si>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</si>
  <si>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</si>
  <si>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</si>
  <si>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</si>
  <si>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</si>
  <si>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</si>
  <si>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</si>
  <si>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</si>
  <si>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</si>
  <si>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</si>
  <si>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egyéb fejezeti kezelésű előirányzatok (B25)</t>
  </si>
  <si>
    <t>Felhalmozási célú támogatások államháztartáson belülről (=44+45+46+57+68) (B2)</t>
  </si>
  <si>
    <t>Vagyoni tipusú adók (=110+…+116) (B34)</t>
  </si>
  <si>
    <t>ebből: építményadó 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</si>
  <si>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</si>
  <si>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</si>
  <si>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</si>
  <si>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</si>
  <si>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</si>
  <si>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</si>
  <si>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Termékek és szolgáltatások adói (=117+140+144+145+150)  (B35)</t>
  </si>
  <si>
    <t>Egyéb közhatalmi bevételek (&gt;=170+…+184)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</si>
  <si>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</si>
  <si>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</si>
  <si>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</si>
  <si>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</si>
  <si>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</si>
  <si>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</si>
  <si>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</si>
  <si>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</si>
  <si>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</si>
  <si>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</si>
  <si>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Költségvetési bevételek (=43+79+185+221+230+256+282) (B1-B7)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</si>
  <si>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</si>
  <si>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</si>
  <si>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</si>
  <si>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</si>
  <si>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</si>
  <si>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</si>
  <si>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</si>
  <si>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</si>
  <si>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</si>
  <si>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</si>
  <si>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</si>
  <si>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</si>
  <si>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</si>
  <si>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</si>
  <si>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</si>
  <si>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</si>
  <si>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</si>
  <si>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</si>
  <si>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</si>
  <si>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</si>
  <si>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</si>
  <si>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</si>
  <si>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</si>
  <si>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Létszám* fő (Átlagos statisztikai állományi létszám, éves)</t>
  </si>
  <si>
    <t>közfoglalkoztatott</t>
  </si>
  <si>
    <t>EGYÉB BÉRRENDSZER ÖSSZESEN (=58+…+64)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</si>
  <si>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</si>
  <si>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</si>
  <si>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</si>
  <si>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(=66+...+76)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</si>
  <si>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</si>
  <si>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</si>
  <si>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</si>
  <si>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</si>
  <si>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</si>
  <si>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</si>
  <si>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</si>
  <si>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</si>
  <si>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</si>
  <si>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</si>
  <si>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</si>
  <si>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</si>
  <si>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</si>
  <si>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</si>
  <si>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</si>
  <si>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</si>
  <si>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</si>
  <si>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</si>
  <si>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</si>
  <si>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</si>
  <si>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</si>
  <si>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</si>
  <si>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</si>
  <si>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</si>
  <si>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</si>
  <si>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</si>
  <si>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</si>
  <si>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</si>
  <si>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D/I/4i - ebből: költségvetési évben esedékes követelések egyéb működési bevételekre</t>
  </si>
  <si>
    <t>D/I Költségvetési évben esedékes követelések (=D/I/1+…+D/I/8)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</si>
  <si>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</si>
  <si>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</si>
  <si>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 Költségvetési évet követően esedékes követelések (=D/II/1+…+D/II/8)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</si>
  <si>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</si>
  <si>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</si>
  <si>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</si>
  <si>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</si>
  <si>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</si>
  <si>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</si>
  <si>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</si>
  <si>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</si>
  <si>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</si>
  <si>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</si>
  <si>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</si>
  <si>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</si>
  <si>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</si>
  <si>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</si>
  <si>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</si>
  <si>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H/II/6 Költségvetési évet követően esedékes kötelezettségek beruházásokra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</si>
  <si>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</si>
  <si>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</si>
  <si>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</si>
  <si>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</si>
  <si>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</si>
  <si>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</si>
  <si>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</si>
  <si>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</si>
  <si>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</si>
  <si>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</si>
  <si>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</si>
  <si>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</si>
  <si>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</si>
  <si>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</si>
  <si>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</si>
  <si>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</si>
  <si>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</si>
  <si>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</si>
  <si>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</si>
  <si>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</si>
  <si>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</si>
  <si>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</si>
  <si>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</si>
  <si>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</si>
  <si>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</si>
  <si>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</si>
  <si>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</si>
  <si>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</si>
  <si>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</si>
  <si>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24 Fizetendő kamatok és kamatjellegű ráfordítások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</si>
  <si>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</si>
  <si>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</si>
  <si>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</si>
  <si>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</si>
  <si>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</si>
  <si>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</si>
  <si>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</si>
  <si>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</si>
  <si>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</si>
  <si>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</si>
  <si>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</si>
  <si>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</si>
  <si>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</si>
  <si>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</si>
  <si>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</si>
  <si>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</si>
  <si>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</si>
  <si>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</si>
  <si>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</si>
  <si>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</si>
  <si>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</si>
  <si>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1. melléklet</t>
  </si>
  <si>
    <t>Ft</t>
  </si>
  <si>
    <t>2. melléklet</t>
  </si>
  <si>
    <t>4. melléklet</t>
  </si>
  <si>
    <t>5. melléklet</t>
  </si>
  <si>
    <t>6. melléklet</t>
  </si>
  <si>
    <t>3. melléklet</t>
  </si>
  <si>
    <t>7. melléklet</t>
  </si>
  <si>
    <t>Béren kívüli juttatások (K1107)</t>
  </si>
  <si>
    <t>Elvonások és befizetések (K502)</t>
  </si>
  <si>
    <t>Immateriális javak beszerzése (K61)</t>
  </si>
  <si>
    <t>Ingatlan felújítás (K71)</t>
  </si>
  <si>
    <t>Felújítási Áfa (K74)</t>
  </si>
  <si>
    <t>Felújítások</t>
  </si>
  <si>
    <t>ebből: munkáltatót terhelő személyi jövedelemadó (K2)</t>
  </si>
  <si>
    <t>ebből: elkülönített állami pénzalapok</t>
  </si>
  <si>
    <t>Felhalmozási célú önkormányzati támogatások (B21)</t>
  </si>
  <si>
    <t>Magánszemélyek jövedelemadói (B311)</t>
  </si>
  <si>
    <t>Egyéb működési célú átvett pénzeszköz vállalkozástól</t>
  </si>
  <si>
    <t>"A", "B" fizetési osztály</t>
  </si>
  <si>
    <t>Közalkalmazozzak összesen</t>
  </si>
  <si>
    <t>A/II/4 Beruházások felújítások</t>
  </si>
  <si>
    <t>F/2 költségek és ráfordítások időbeli elhatárolása</t>
  </si>
  <si>
    <t>Egyéb csökkenés</t>
  </si>
  <si>
    <t>Összes csökkenés</t>
  </si>
  <si>
    <t>Önkormányzat 2018. évi költségvetési beszámoló – Kiadások</t>
  </si>
  <si>
    <t>Teljesítés %-a</t>
  </si>
  <si>
    <t>Önkormányzat 2018. évi költségvetési beszámoló – Bevételek</t>
  </si>
  <si>
    <t>Elszámolásból származó bevételek (B116)</t>
  </si>
  <si>
    <t>Egyéb felhalmozási célú átvett pénzeszköz egyé vállalkozás</t>
  </si>
  <si>
    <t>Önkormányzat 2018. évi költségvetési beszámoló - Finanszírozási kiadások</t>
  </si>
  <si>
    <t>Önkormányzat 2018. évi költségvetési beszámoló - Finanszírozási bevételek</t>
  </si>
  <si>
    <t>Önkormányzat 2018. évi költségvetési beszámoló – Maradványkimutatás</t>
  </si>
  <si>
    <t>Önkormányzat 2018. évi költségvetési beszámoló - Foglalkoztatottak, választott tisztségviselők</t>
  </si>
  <si>
    <t>Önkormányzat 2018. évi költségvetési beszámoló – Eredménykimutatás</t>
  </si>
  <si>
    <t>A/I/2 Szellemi termékek</t>
  </si>
  <si>
    <t>A/I Immateriális javak (=A/I/1+A/I/2+A/I/3)</t>
  </si>
  <si>
    <t>Önkormányzat 2018. évi költségvetési beszámoló – Mérleg</t>
  </si>
  <si>
    <t>H/I/1 Költségvetési évben esedékes kötelezettségek személyi juttatásokra</t>
  </si>
  <si>
    <t>H/I/7 Költségvetési évben esedékes kötelezettségek felújításokra</t>
  </si>
  <si>
    <t>H/III/3 Más szervezetet megillető bevételek elszámolása</t>
  </si>
  <si>
    <t>H/III Kötelezettség jellegű sajátos elszámolások (=H/III/1+…+H/III/10)</t>
  </si>
  <si>
    <t>Önkormányzat 2018. évi költségvetési beszámoló – Vagyonkimutatás</t>
  </si>
  <si>
    <t>Immateriális javak beszerzése, nem aktivált beruházások</t>
  </si>
  <si>
    <t>Nem aktivált felújítások</t>
  </si>
  <si>
    <t>Terv szerinti értékcsökkenés csökkenése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</si>
</sst>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4" borderId="7" applyNumberFormat="0" applyFont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1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17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17" borderId="11" xfId="0" applyFont="1" applyFill="1" applyBorder="1" applyAlignment="1">
      <alignment horizontal="center" vertical="center" wrapText="1"/>
    </xf>
    <xf numFmtId="9" fontId="0" fillId="0" borderId="10" xfId="63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9" fontId="0" fillId="0" borderId="10" xfId="63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67"/>
  <sheetViews>
    <sheetView workbookViewId="0" topLeftCell="A1">
      <selection activeCell="G18" sqref="G18"/>
    </sheetView>
  </sheetViews>
  <sheetFormatPr defaultColWidth="9.00390625" defaultRowHeight="12.75"/>
  <cols>
    <col min="1" max="1" width="49.375" style="7" customWidth="1"/>
    <col min="2" max="2" width="12.875" style="7" customWidth="1"/>
    <col min="3" max="3" width="13.875" style="7" customWidth="1"/>
    <col min="4" max="4" width="12.875" style="7" customWidth="1"/>
    <col min="5" max="5" width="9.875" style="0" customWidth="1"/>
  </cols>
  <sheetData>
    <row r="1" ht="12.75">
      <c r="D1" s="2" t="s">
        <v>224</v>
      </c>
    </row>
    <row r="2" spans="1:4" ht="15.75">
      <c r="A2" s="11" t="s">
        <v>249</v>
      </c>
      <c r="B2" s="11"/>
      <c r="C2" s="11"/>
      <c r="D2" s="11"/>
    </row>
    <row r="3" spans="1:4" ht="12.75">
      <c r="A3" s="10" t="s">
        <v>225</v>
      </c>
      <c r="B3" s="10"/>
      <c r="C3" s="10"/>
      <c r="D3" s="10"/>
    </row>
    <row r="4" spans="1:5" ht="52.5" customHeight="1">
      <c r="A4" s="14" t="s">
        <v>0</v>
      </c>
      <c r="B4" s="14" t="s">
        <v>1</v>
      </c>
      <c r="C4" s="14" t="s">
        <v>2</v>
      </c>
      <c r="D4" s="14" t="s">
        <v>3</v>
      </c>
      <c r="E4" s="19" t="s">
        <v>250</v>
      </c>
    </row>
    <row r="5" spans="1:5" ht="12.75">
      <c r="A5" s="6" t="s">
        <v>4</v>
      </c>
      <c r="B5" s="17">
        <v>5962328</v>
      </c>
      <c r="C5" s="17">
        <v>20982733</v>
      </c>
      <c r="D5" s="17">
        <v>18184296</v>
      </c>
      <c r="E5" s="20">
        <f>D5/C5</f>
        <v>0.8666314345228526</v>
      </c>
    </row>
    <row r="6" spans="1:5" ht="12.75">
      <c r="A6" s="6" t="s">
        <v>232</v>
      </c>
      <c r="B6" s="17">
        <v>100000</v>
      </c>
      <c r="C6" s="17">
        <v>100000</v>
      </c>
      <c r="D6" s="17">
        <v>100000</v>
      </c>
      <c r="E6" s="20">
        <f aca="true" t="shared" si="0" ref="E6:E67">D6/C6</f>
        <v>1</v>
      </c>
    </row>
    <row r="7" spans="1:5" ht="12.75">
      <c r="A7" s="6" t="s">
        <v>5</v>
      </c>
      <c r="B7" s="17">
        <v>193400</v>
      </c>
      <c r="C7" s="17">
        <v>1043400</v>
      </c>
      <c r="D7" s="17">
        <v>688800</v>
      </c>
      <c r="E7" s="20">
        <f t="shared" si="0"/>
        <v>0.660149511213341</v>
      </c>
    </row>
    <row r="8" spans="1:5" ht="25.5">
      <c r="A8" s="6" t="s">
        <v>6</v>
      </c>
      <c r="B8" s="17">
        <v>66518</v>
      </c>
      <c r="C8" s="17">
        <v>91518</v>
      </c>
      <c r="D8" s="17">
        <v>76827</v>
      </c>
      <c r="E8" s="20">
        <f t="shared" si="0"/>
        <v>0.8394742017963679</v>
      </c>
    </row>
    <row r="9" spans="1:5" ht="12.75">
      <c r="A9" s="6" t="s">
        <v>7</v>
      </c>
      <c r="B9" s="17">
        <v>6322246</v>
      </c>
      <c r="C9" s="17">
        <v>22217651</v>
      </c>
      <c r="D9" s="17">
        <v>19049923</v>
      </c>
      <c r="E9" s="20">
        <f t="shared" si="0"/>
        <v>0.8574229111799443</v>
      </c>
    </row>
    <row r="10" spans="1:5" ht="12.75">
      <c r="A10" s="6" t="s">
        <v>8</v>
      </c>
      <c r="B10" s="17">
        <v>5022000</v>
      </c>
      <c r="C10" s="17">
        <v>5022001</v>
      </c>
      <c r="D10" s="17">
        <v>5022001</v>
      </c>
      <c r="E10" s="20">
        <f t="shared" si="0"/>
        <v>1</v>
      </c>
    </row>
    <row r="11" spans="1:5" ht="25.5">
      <c r="A11" s="6" t="s">
        <v>9</v>
      </c>
      <c r="B11" s="17">
        <v>360000</v>
      </c>
      <c r="C11" s="17">
        <v>360000</v>
      </c>
      <c r="D11" s="17">
        <v>360000</v>
      </c>
      <c r="E11" s="20">
        <f t="shared" si="0"/>
        <v>1</v>
      </c>
    </row>
    <row r="12" spans="1:5" ht="12.75">
      <c r="A12" s="6" t="s">
        <v>10</v>
      </c>
      <c r="B12" s="17">
        <v>5382000</v>
      </c>
      <c r="C12" s="17">
        <v>5382001</v>
      </c>
      <c r="D12" s="17">
        <v>5382001</v>
      </c>
      <c r="E12" s="20">
        <f t="shared" si="0"/>
        <v>1</v>
      </c>
    </row>
    <row r="13" spans="1:5" ht="12.75">
      <c r="A13" s="8" t="s">
        <v>11</v>
      </c>
      <c r="B13" s="18">
        <v>11704246</v>
      </c>
      <c r="C13" s="18">
        <v>27599652</v>
      </c>
      <c r="D13" s="18">
        <v>24431924</v>
      </c>
      <c r="E13" s="20">
        <f t="shared" si="0"/>
        <v>0.8852257992238453</v>
      </c>
    </row>
    <row r="14" spans="1:5" ht="25.5">
      <c r="A14" s="8" t="s">
        <v>12</v>
      </c>
      <c r="B14" s="18">
        <v>2487827</v>
      </c>
      <c r="C14" s="18">
        <v>3175389</v>
      </c>
      <c r="D14" s="18">
        <v>3175389</v>
      </c>
      <c r="E14" s="20">
        <f t="shared" si="0"/>
        <v>1</v>
      </c>
    </row>
    <row r="15" spans="1:5" ht="12.75">
      <c r="A15" s="6" t="s">
        <v>13</v>
      </c>
      <c r="B15" s="17">
        <v>0</v>
      </c>
      <c r="C15" s="17">
        <v>0</v>
      </c>
      <c r="D15" s="17">
        <v>3065433</v>
      </c>
      <c r="E15" s="20"/>
    </row>
    <row r="16" spans="1:5" ht="12.75">
      <c r="A16" s="6" t="s">
        <v>14</v>
      </c>
      <c r="B16" s="17">
        <v>0</v>
      </c>
      <c r="C16" s="17">
        <v>0</v>
      </c>
      <c r="D16" s="17">
        <v>75736</v>
      </c>
      <c r="E16" s="20"/>
    </row>
    <row r="17" spans="1:5" ht="12.75">
      <c r="A17" s="6" t="s">
        <v>238</v>
      </c>
      <c r="B17" s="17">
        <v>0</v>
      </c>
      <c r="C17" s="17">
        <v>0</v>
      </c>
      <c r="D17" s="17">
        <v>17110</v>
      </c>
      <c r="E17" s="20"/>
    </row>
    <row r="18" spans="1:5" ht="12.75">
      <c r="A18" s="6" t="s">
        <v>15</v>
      </c>
      <c r="B18" s="17">
        <v>95000</v>
      </c>
      <c r="C18" s="17">
        <v>45000</v>
      </c>
      <c r="D18" s="17">
        <v>8485</v>
      </c>
      <c r="E18" s="20">
        <f t="shared" si="0"/>
        <v>0.18855555555555556</v>
      </c>
    </row>
    <row r="19" spans="1:5" ht="12.75">
      <c r="A19" s="6" t="s">
        <v>16</v>
      </c>
      <c r="B19" s="17">
        <v>1297047</v>
      </c>
      <c r="C19" s="17">
        <v>7437274</v>
      </c>
      <c r="D19" s="17">
        <v>7253390</v>
      </c>
      <c r="E19" s="20">
        <f t="shared" si="0"/>
        <v>0.9752753495433946</v>
      </c>
    </row>
    <row r="20" spans="1:5" ht="12.75">
      <c r="A20" s="6" t="s">
        <v>17</v>
      </c>
      <c r="B20" s="17">
        <v>1392047</v>
      </c>
      <c r="C20" s="17">
        <v>7482274</v>
      </c>
      <c r="D20" s="17">
        <v>7261875</v>
      </c>
      <c r="E20" s="20">
        <f t="shared" si="0"/>
        <v>0.9705438480333652</v>
      </c>
    </row>
    <row r="21" spans="1:5" ht="12.75">
      <c r="A21" s="6" t="s">
        <v>18</v>
      </c>
      <c r="B21" s="17">
        <v>80000</v>
      </c>
      <c r="C21" s="17">
        <v>80000</v>
      </c>
      <c r="D21" s="17">
        <v>58894</v>
      </c>
      <c r="E21" s="20">
        <f t="shared" si="0"/>
        <v>0.736175</v>
      </c>
    </row>
    <row r="22" spans="1:5" ht="12.75">
      <c r="A22" s="6" t="s">
        <v>19</v>
      </c>
      <c r="B22" s="17">
        <v>64500</v>
      </c>
      <c r="C22" s="17">
        <v>164500</v>
      </c>
      <c r="D22" s="17">
        <v>61339</v>
      </c>
      <c r="E22" s="20">
        <f t="shared" si="0"/>
        <v>0.3728814589665653</v>
      </c>
    </row>
    <row r="23" spans="1:5" ht="12.75">
      <c r="A23" s="6" t="s">
        <v>20</v>
      </c>
      <c r="B23" s="17">
        <v>144500</v>
      </c>
      <c r="C23" s="17">
        <v>244500</v>
      </c>
      <c r="D23" s="17">
        <v>120233</v>
      </c>
      <c r="E23" s="20">
        <f t="shared" si="0"/>
        <v>0.4917505112474438</v>
      </c>
    </row>
    <row r="24" spans="1:5" ht="12.75">
      <c r="A24" s="6" t="s">
        <v>21</v>
      </c>
      <c r="B24" s="17">
        <v>1834000</v>
      </c>
      <c r="C24" s="17">
        <v>1610000</v>
      </c>
      <c r="D24" s="17">
        <v>1356020</v>
      </c>
      <c r="E24" s="20">
        <f t="shared" si="0"/>
        <v>0.8422484472049689</v>
      </c>
    </row>
    <row r="25" spans="1:5" ht="12.75">
      <c r="A25" s="6" t="s">
        <v>22</v>
      </c>
      <c r="B25" s="17">
        <v>39496</v>
      </c>
      <c r="C25" s="17">
        <v>39496</v>
      </c>
      <c r="D25" s="17">
        <v>0</v>
      </c>
      <c r="E25" s="20">
        <f t="shared" si="0"/>
        <v>0</v>
      </c>
    </row>
    <row r="26" spans="1:5" ht="12.75">
      <c r="A26" s="6" t="s">
        <v>23</v>
      </c>
      <c r="B26" s="17">
        <v>305000</v>
      </c>
      <c r="C26" s="17">
        <v>306000</v>
      </c>
      <c r="D26" s="17">
        <v>278175</v>
      </c>
      <c r="E26" s="20">
        <f t="shared" si="0"/>
        <v>0.9090686274509804</v>
      </c>
    </row>
    <row r="27" spans="1:5" ht="12.75">
      <c r="A27" s="6" t="s">
        <v>24</v>
      </c>
      <c r="B27" s="17">
        <v>650000</v>
      </c>
      <c r="C27" s="17">
        <v>1163000</v>
      </c>
      <c r="D27" s="17">
        <v>1156505</v>
      </c>
      <c r="E27" s="20">
        <f t="shared" si="0"/>
        <v>0.9944153052450558</v>
      </c>
    </row>
    <row r="28" spans="1:5" ht="12.75">
      <c r="A28" s="6" t="s">
        <v>25</v>
      </c>
      <c r="B28" s="17">
        <v>293000</v>
      </c>
      <c r="C28" s="17">
        <v>517000</v>
      </c>
      <c r="D28" s="17">
        <v>450574</v>
      </c>
      <c r="E28" s="20">
        <f t="shared" si="0"/>
        <v>0.8715164410058027</v>
      </c>
    </row>
    <row r="29" spans="1:5" ht="12.75">
      <c r="A29" s="6" t="s">
        <v>26</v>
      </c>
      <c r="B29" s="17">
        <v>2090000</v>
      </c>
      <c r="C29" s="17">
        <v>3447000</v>
      </c>
      <c r="D29" s="17">
        <v>3325676</v>
      </c>
      <c r="E29" s="20">
        <f t="shared" si="0"/>
        <v>0.9648030171163331</v>
      </c>
    </row>
    <row r="30" spans="1:5" ht="14.25" customHeight="1">
      <c r="A30" s="6" t="s">
        <v>27</v>
      </c>
      <c r="B30" s="17">
        <v>5211496</v>
      </c>
      <c r="C30" s="17">
        <v>7082496</v>
      </c>
      <c r="D30" s="17">
        <v>6566950</v>
      </c>
      <c r="E30" s="20">
        <f t="shared" si="0"/>
        <v>0.9272084304742283</v>
      </c>
    </row>
    <row r="31" spans="1:5" ht="12.75">
      <c r="A31" s="6" t="s">
        <v>28</v>
      </c>
      <c r="B31" s="17">
        <v>0</v>
      </c>
      <c r="C31" s="17">
        <v>120000</v>
      </c>
      <c r="D31" s="17">
        <v>103520</v>
      </c>
      <c r="E31" s="20">
        <f t="shared" si="0"/>
        <v>0.8626666666666667</v>
      </c>
    </row>
    <row r="32" spans="1:5" ht="12.75">
      <c r="A32" s="6" t="s">
        <v>29</v>
      </c>
      <c r="B32" s="17">
        <v>30000</v>
      </c>
      <c r="C32" s="17">
        <v>0</v>
      </c>
      <c r="D32" s="17">
        <v>0</v>
      </c>
      <c r="E32" s="20"/>
    </row>
    <row r="33" spans="1:5" ht="25.5">
      <c r="A33" s="6" t="s">
        <v>30</v>
      </c>
      <c r="B33" s="17">
        <v>30000</v>
      </c>
      <c r="C33" s="17">
        <v>120000</v>
      </c>
      <c r="D33" s="17">
        <v>103520</v>
      </c>
      <c r="E33" s="20">
        <f t="shared" si="0"/>
        <v>0.8626666666666667</v>
      </c>
    </row>
    <row r="34" spans="1:5" ht="25.5">
      <c r="A34" s="6" t="s">
        <v>31</v>
      </c>
      <c r="B34" s="17">
        <v>1485217</v>
      </c>
      <c r="C34" s="17">
        <v>2888317</v>
      </c>
      <c r="D34" s="17">
        <v>2796895</v>
      </c>
      <c r="E34" s="20">
        <f t="shared" si="0"/>
        <v>0.9683476571304327</v>
      </c>
    </row>
    <row r="35" spans="1:5" ht="12.75">
      <c r="A35" s="6" t="s">
        <v>32</v>
      </c>
      <c r="B35" s="17">
        <v>40000</v>
      </c>
      <c r="C35" s="17">
        <v>40000</v>
      </c>
      <c r="D35" s="17">
        <v>23484</v>
      </c>
      <c r="E35" s="20">
        <f t="shared" si="0"/>
        <v>0.5871</v>
      </c>
    </row>
    <row r="36" spans="1:5" ht="25.5">
      <c r="A36" s="6" t="s">
        <v>33</v>
      </c>
      <c r="B36" s="17">
        <v>0</v>
      </c>
      <c r="C36" s="17">
        <v>0</v>
      </c>
      <c r="D36" s="17">
        <v>0</v>
      </c>
      <c r="E36" s="20"/>
    </row>
    <row r="37" spans="1:5" ht="12.75">
      <c r="A37" s="6" t="s">
        <v>34</v>
      </c>
      <c r="B37" s="17">
        <v>20000</v>
      </c>
      <c r="C37" s="17">
        <v>590000</v>
      </c>
      <c r="D37" s="17">
        <v>573916</v>
      </c>
      <c r="E37" s="20">
        <f t="shared" si="0"/>
        <v>0.9727389830508475</v>
      </c>
    </row>
    <row r="38" spans="1:5" ht="25.5">
      <c r="A38" s="6" t="s">
        <v>35</v>
      </c>
      <c r="B38" s="17">
        <v>1545217</v>
      </c>
      <c r="C38" s="17">
        <v>3518317</v>
      </c>
      <c r="D38" s="17">
        <v>3394295</v>
      </c>
      <c r="E38" s="20">
        <f t="shared" si="0"/>
        <v>0.9647496231863132</v>
      </c>
    </row>
    <row r="39" spans="1:5" ht="12.75">
      <c r="A39" s="8" t="s">
        <v>36</v>
      </c>
      <c r="B39" s="18">
        <v>8323260</v>
      </c>
      <c r="C39" s="18">
        <v>18447587</v>
      </c>
      <c r="D39" s="18">
        <v>17446873</v>
      </c>
      <c r="E39" s="20">
        <f t="shared" si="0"/>
        <v>0.9457536641513061</v>
      </c>
    </row>
    <row r="40" spans="1:5" ht="12.75">
      <c r="A40" s="6" t="s">
        <v>37</v>
      </c>
      <c r="B40" s="17">
        <v>0</v>
      </c>
      <c r="C40" s="17">
        <v>39000</v>
      </c>
      <c r="D40" s="17">
        <v>39000</v>
      </c>
      <c r="E40" s="20">
        <f t="shared" si="0"/>
        <v>1</v>
      </c>
    </row>
    <row r="41" spans="1:5" ht="25.5">
      <c r="A41" s="6" t="s">
        <v>38</v>
      </c>
      <c r="B41" s="17">
        <v>0</v>
      </c>
      <c r="C41" s="17">
        <v>0</v>
      </c>
      <c r="D41" s="17">
        <v>39000</v>
      </c>
      <c r="E41" s="20"/>
    </row>
    <row r="42" spans="1:5" ht="25.5">
      <c r="A42" s="6" t="s">
        <v>39</v>
      </c>
      <c r="B42" s="17">
        <v>0</v>
      </c>
      <c r="C42" s="17">
        <v>0</v>
      </c>
      <c r="D42" s="17">
        <v>0</v>
      </c>
      <c r="E42" s="20"/>
    </row>
    <row r="43" spans="1:5" ht="12.75">
      <c r="A43" s="6" t="s">
        <v>40</v>
      </c>
      <c r="B43" s="17">
        <v>2885000</v>
      </c>
      <c r="C43" s="17">
        <v>2885000</v>
      </c>
      <c r="D43" s="17">
        <v>1847101</v>
      </c>
      <c r="E43" s="20">
        <f t="shared" si="0"/>
        <v>0.6402429809358752</v>
      </c>
    </row>
    <row r="44" spans="1:5" ht="12.75">
      <c r="A44" s="6" t="s">
        <v>41</v>
      </c>
      <c r="B44" s="17">
        <v>0</v>
      </c>
      <c r="C44" s="17">
        <v>0</v>
      </c>
      <c r="D44" s="17">
        <v>1641000</v>
      </c>
      <c r="E44" s="20"/>
    </row>
    <row r="45" spans="1:5" ht="38.25">
      <c r="A45" s="6" t="s">
        <v>42</v>
      </c>
      <c r="B45" s="17">
        <v>0</v>
      </c>
      <c r="C45" s="17">
        <v>0</v>
      </c>
      <c r="D45" s="17">
        <v>206101</v>
      </c>
      <c r="E45" s="20"/>
    </row>
    <row r="46" spans="1:5" ht="25.5">
      <c r="A46" s="8" t="s">
        <v>43</v>
      </c>
      <c r="B46" s="18">
        <v>2885000</v>
      </c>
      <c r="C46" s="18">
        <v>2924000</v>
      </c>
      <c r="D46" s="18">
        <v>1886101</v>
      </c>
      <c r="E46" s="20">
        <f t="shared" si="0"/>
        <v>0.6450413816689466</v>
      </c>
    </row>
    <row r="47" spans="1:5" s="7" customFormat="1" ht="12.75">
      <c r="A47" s="6" t="s">
        <v>233</v>
      </c>
      <c r="B47" s="17">
        <v>0</v>
      </c>
      <c r="C47" s="17">
        <v>93900</v>
      </c>
      <c r="D47" s="17">
        <v>93898</v>
      </c>
      <c r="E47" s="20">
        <f t="shared" si="0"/>
        <v>0.9999787007454739</v>
      </c>
    </row>
    <row r="48" spans="1:5" ht="38.25">
      <c r="A48" s="6" t="s">
        <v>44</v>
      </c>
      <c r="B48" s="17">
        <v>0</v>
      </c>
      <c r="C48" s="17">
        <v>0</v>
      </c>
      <c r="D48" s="17">
        <v>0</v>
      </c>
      <c r="E48" s="20"/>
    </row>
    <row r="49" spans="1:5" ht="12.75">
      <c r="A49" s="6" t="s">
        <v>45</v>
      </c>
      <c r="B49" s="17">
        <v>0</v>
      </c>
      <c r="C49" s="17">
        <v>0</v>
      </c>
      <c r="D49" s="17">
        <v>0</v>
      </c>
      <c r="E49" s="20"/>
    </row>
    <row r="50" spans="1:5" ht="25.5">
      <c r="A50" s="6" t="s">
        <v>46</v>
      </c>
      <c r="B50" s="17">
        <v>744356</v>
      </c>
      <c r="C50" s="17">
        <v>704356</v>
      </c>
      <c r="D50" s="17">
        <v>604592</v>
      </c>
      <c r="E50" s="20">
        <f t="shared" si="0"/>
        <v>0.8583613967936669</v>
      </c>
    </row>
    <row r="51" spans="1:5" ht="25.5">
      <c r="A51" s="6" t="s">
        <v>47</v>
      </c>
      <c r="B51" s="17">
        <v>0</v>
      </c>
      <c r="C51" s="17">
        <v>0</v>
      </c>
      <c r="D51" s="17">
        <v>513806</v>
      </c>
      <c r="E51" s="20"/>
    </row>
    <row r="52" spans="1:5" ht="12.75">
      <c r="A52" s="6" t="s">
        <v>239</v>
      </c>
      <c r="B52" s="17">
        <v>0</v>
      </c>
      <c r="C52" s="17">
        <v>0</v>
      </c>
      <c r="D52" s="17">
        <v>0</v>
      </c>
      <c r="E52" s="20"/>
    </row>
    <row r="53" spans="1:5" ht="12.75">
      <c r="A53" s="6" t="s">
        <v>48</v>
      </c>
      <c r="B53" s="17">
        <v>0</v>
      </c>
      <c r="C53" s="17">
        <v>0</v>
      </c>
      <c r="D53" s="17">
        <v>90786</v>
      </c>
      <c r="E53" s="20"/>
    </row>
    <row r="54" spans="1:5" ht="25.5">
      <c r="A54" s="6" t="s">
        <v>49</v>
      </c>
      <c r="B54" s="17">
        <v>0</v>
      </c>
      <c r="C54" s="17">
        <v>739623</v>
      </c>
      <c r="D54" s="17">
        <v>739623</v>
      </c>
      <c r="E54" s="20">
        <f t="shared" si="0"/>
        <v>1</v>
      </c>
    </row>
    <row r="55" spans="1:5" ht="12.75">
      <c r="A55" s="6" t="s">
        <v>50</v>
      </c>
      <c r="B55" s="17">
        <v>0</v>
      </c>
      <c r="C55" s="17">
        <v>0</v>
      </c>
      <c r="D55" s="17">
        <v>158723</v>
      </c>
      <c r="E55" s="20"/>
    </row>
    <row r="56" spans="1:5" ht="12.75">
      <c r="A56" s="6" t="s">
        <v>51</v>
      </c>
      <c r="B56" s="17">
        <v>0</v>
      </c>
      <c r="C56" s="17">
        <v>0</v>
      </c>
      <c r="D56" s="17">
        <v>580900</v>
      </c>
      <c r="E56" s="20"/>
    </row>
    <row r="57" spans="1:5" ht="12.75">
      <c r="A57" s="6" t="s">
        <v>52</v>
      </c>
      <c r="B57" s="17">
        <v>2162865</v>
      </c>
      <c r="C57" s="17">
        <v>201742</v>
      </c>
      <c r="D57" s="17">
        <v>0</v>
      </c>
      <c r="E57" s="20">
        <f t="shared" si="0"/>
        <v>0</v>
      </c>
    </row>
    <row r="58" spans="1:5" ht="38.25">
      <c r="A58" s="8" t="s">
        <v>53</v>
      </c>
      <c r="B58" s="18">
        <v>2907221</v>
      </c>
      <c r="C58" s="18">
        <v>1739621</v>
      </c>
      <c r="D58" s="18">
        <v>1438113</v>
      </c>
      <c r="E58" s="20">
        <f t="shared" si="0"/>
        <v>0.8266817887344428</v>
      </c>
    </row>
    <row r="59" spans="1:5" s="7" customFormat="1" ht="12.75">
      <c r="A59" s="6" t="s">
        <v>234</v>
      </c>
      <c r="B59" s="17">
        <v>1000000</v>
      </c>
      <c r="C59" s="17">
        <v>1000000</v>
      </c>
      <c r="D59" s="17">
        <v>1000000</v>
      </c>
      <c r="E59" s="20">
        <f t="shared" si="0"/>
        <v>1</v>
      </c>
    </row>
    <row r="60" spans="1:5" ht="12.75">
      <c r="A60" s="6" t="s">
        <v>54</v>
      </c>
      <c r="B60" s="17">
        <v>5989190</v>
      </c>
      <c r="C60" s="17">
        <v>7349190</v>
      </c>
      <c r="D60" s="17">
        <v>7285519</v>
      </c>
      <c r="E60" s="20">
        <f t="shared" si="0"/>
        <v>0.9913363241391228</v>
      </c>
    </row>
    <row r="61" spans="1:5" ht="12.75">
      <c r="A61" s="6" t="s">
        <v>55</v>
      </c>
      <c r="B61" s="17">
        <v>2448000</v>
      </c>
      <c r="C61" s="17">
        <v>2848000</v>
      </c>
      <c r="D61" s="17">
        <v>2759531</v>
      </c>
      <c r="E61" s="20">
        <f t="shared" si="0"/>
        <v>0.9689364466292135</v>
      </c>
    </row>
    <row r="62" spans="1:5" ht="25.5">
      <c r="A62" s="6" t="s">
        <v>56</v>
      </c>
      <c r="B62" s="17">
        <v>1605147</v>
      </c>
      <c r="C62" s="17">
        <v>1397186</v>
      </c>
      <c r="D62" s="17">
        <v>1262402</v>
      </c>
      <c r="E62" s="20">
        <f t="shared" si="0"/>
        <v>0.9035318132303072</v>
      </c>
    </row>
    <row r="63" spans="1:5" ht="12.75">
      <c r="A63" s="8" t="s">
        <v>57</v>
      </c>
      <c r="B63" s="18">
        <v>11042337</v>
      </c>
      <c r="C63" s="18">
        <v>12594376</v>
      </c>
      <c r="D63" s="18">
        <v>12307452</v>
      </c>
      <c r="E63" s="20">
        <f t="shared" si="0"/>
        <v>0.977218085278699</v>
      </c>
    </row>
    <row r="64" spans="1:5" s="7" customFormat="1" ht="12.75">
      <c r="A64" s="6" t="s">
        <v>235</v>
      </c>
      <c r="B64" s="17">
        <v>16492192</v>
      </c>
      <c r="C64" s="17">
        <v>17545077</v>
      </c>
      <c r="D64" s="17">
        <v>12890937</v>
      </c>
      <c r="E64" s="20">
        <f t="shared" si="0"/>
        <v>0.7347324266516471</v>
      </c>
    </row>
    <row r="65" spans="1:5" s="7" customFormat="1" ht="12.75">
      <c r="A65" s="6" t="s">
        <v>236</v>
      </c>
      <c r="B65" s="17">
        <v>4452895</v>
      </c>
      <c r="C65" s="17">
        <v>4477971</v>
      </c>
      <c r="D65" s="17">
        <v>3221353</v>
      </c>
      <c r="E65" s="20">
        <f t="shared" si="0"/>
        <v>0.7193778164262341</v>
      </c>
    </row>
    <row r="66" spans="1:5" ht="12.75">
      <c r="A66" s="8" t="s">
        <v>237</v>
      </c>
      <c r="B66" s="18">
        <v>20945087</v>
      </c>
      <c r="C66" s="18">
        <v>22023048</v>
      </c>
      <c r="D66" s="18">
        <v>16112290</v>
      </c>
      <c r="E66" s="20">
        <f t="shared" si="0"/>
        <v>0.7316103565682643</v>
      </c>
    </row>
    <row r="67" spans="1:5" ht="25.5">
      <c r="A67" s="8" t="s">
        <v>58</v>
      </c>
      <c r="B67" s="18">
        <v>60294978</v>
      </c>
      <c r="C67" s="18">
        <v>88503673</v>
      </c>
      <c r="D67" s="18">
        <v>76798142</v>
      </c>
      <c r="E67" s="20">
        <f t="shared" si="0"/>
        <v>0.867739602174477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5"/>
  <sheetViews>
    <sheetView workbookViewId="0" topLeftCell="A1">
      <selection activeCell="G10" sqref="G10"/>
    </sheetView>
  </sheetViews>
  <sheetFormatPr defaultColWidth="9.00390625" defaultRowHeight="12.75"/>
  <cols>
    <col min="1" max="1" width="48.25390625" style="0" customWidth="1"/>
    <col min="2" max="2" width="13.625" style="0" customWidth="1"/>
    <col min="3" max="3" width="15.125" style="0" customWidth="1"/>
    <col min="4" max="4" width="13.875" style="0" customWidth="1"/>
    <col min="5" max="5" width="10.625" style="0" customWidth="1"/>
  </cols>
  <sheetData>
    <row r="1" ht="12.75">
      <c r="D1" s="2" t="s">
        <v>226</v>
      </c>
    </row>
    <row r="2" spans="1:4" ht="15.75">
      <c r="A2" s="11" t="s">
        <v>251</v>
      </c>
      <c r="B2" s="11"/>
      <c r="C2" s="11"/>
      <c r="D2" s="11"/>
    </row>
    <row r="3" spans="1:4" ht="12.75">
      <c r="A3" s="10" t="s">
        <v>225</v>
      </c>
      <c r="B3" s="10"/>
      <c r="C3" s="10"/>
      <c r="D3" s="10"/>
    </row>
    <row r="4" spans="1:5" ht="54" customHeight="1">
      <c r="A4" s="1" t="s">
        <v>0</v>
      </c>
      <c r="B4" s="1" t="s">
        <v>1</v>
      </c>
      <c r="C4" s="1" t="s">
        <v>2</v>
      </c>
      <c r="D4" s="1" t="s">
        <v>3</v>
      </c>
      <c r="E4" s="19" t="s">
        <v>250</v>
      </c>
    </row>
    <row r="5" spans="1:5" ht="25.5">
      <c r="A5" s="6" t="s">
        <v>59</v>
      </c>
      <c r="B5" s="17">
        <v>13501042</v>
      </c>
      <c r="C5" s="17">
        <v>13501042</v>
      </c>
      <c r="D5" s="17">
        <v>13501042</v>
      </c>
      <c r="E5" s="22">
        <f>D5/C5</f>
        <v>1</v>
      </c>
    </row>
    <row r="6" spans="1:5" ht="25.5">
      <c r="A6" s="6" t="s">
        <v>60</v>
      </c>
      <c r="B6" s="17">
        <v>6035160</v>
      </c>
      <c r="C6" s="17">
        <v>6095615</v>
      </c>
      <c r="D6" s="17">
        <v>6095615</v>
      </c>
      <c r="E6" s="22">
        <f aca="true" t="shared" si="0" ref="E6:E45">D6/C6</f>
        <v>1</v>
      </c>
    </row>
    <row r="7" spans="1:5" ht="25.5">
      <c r="A7" s="6" t="s">
        <v>61</v>
      </c>
      <c r="B7" s="17">
        <v>1800000</v>
      </c>
      <c r="C7" s="17">
        <v>1800000</v>
      </c>
      <c r="D7" s="17">
        <v>1800000</v>
      </c>
      <c r="E7" s="22">
        <f t="shared" si="0"/>
        <v>1</v>
      </c>
    </row>
    <row r="8" spans="1:5" ht="25.5">
      <c r="A8" s="6" t="s">
        <v>62</v>
      </c>
      <c r="B8" s="17">
        <v>0</v>
      </c>
      <c r="C8" s="17">
        <v>2887260</v>
      </c>
      <c r="D8" s="17">
        <v>2887260</v>
      </c>
      <c r="E8" s="22">
        <f t="shared" si="0"/>
        <v>1</v>
      </c>
    </row>
    <row r="9" spans="1:5" ht="12.75">
      <c r="A9" s="21" t="s">
        <v>252</v>
      </c>
      <c r="B9" s="17">
        <v>0</v>
      </c>
      <c r="C9" s="17">
        <v>371050</v>
      </c>
      <c r="D9" s="17">
        <v>371050</v>
      </c>
      <c r="E9" s="22">
        <f t="shared" si="0"/>
        <v>1</v>
      </c>
    </row>
    <row r="10" spans="1:5" ht="25.5">
      <c r="A10" s="6" t="s">
        <v>63</v>
      </c>
      <c r="B10" s="17">
        <v>21336202</v>
      </c>
      <c r="C10" s="17">
        <v>24654967</v>
      </c>
      <c r="D10" s="17">
        <v>24654967</v>
      </c>
      <c r="E10" s="22">
        <f t="shared" si="0"/>
        <v>1</v>
      </c>
    </row>
    <row r="11" spans="1:5" ht="25.5">
      <c r="A11" s="6" t="s">
        <v>64</v>
      </c>
      <c r="B11" s="17">
        <v>4812102</v>
      </c>
      <c r="C11" s="17">
        <v>21793921</v>
      </c>
      <c r="D11" s="17">
        <v>20083739</v>
      </c>
      <c r="E11" s="22">
        <f t="shared" si="0"/>
        <v>0.9215294026256221</v>
      </c>
    </row>
    <row r="12" spans="1:5" ht="12.75">
      <c r="A12" s="6" t="s">
        <v>65</v>
      </c>
      <c r="B12" s="17">
        <v>0</v>
      </c>
      <c r="C12" s="17">
        <v>0</v>
      </c>
      <c r="D12" s="17">
        <v>39000</v>
      </c>
      <c r="E12" s="22"/>
    </row>
    <row r="13" spans="1:5" ht="12.75">
      <c r="A13" s="6" t="s">
        <v>66</v>
      </c>
      <c r="B13" s="17">
        <v>0</v>
      </c>
      <c r="C13" s="17">
        <v>0</v>
      </c>
      <c r="D13" s="17">
        <v>20044739</v>
      </c>
      <c r="E13" s="22"/>
    </row>
    <row r="14" spans="1:5" ht="25.5">
      <c r="A14" s="6" t="s">
        <v>67</v>
      </c>
      <c r="B14" s="17">
        <v>0</v>
      </c>
      <c r="C14" s="17">
        <v>0</v>
      </c>
      <c r="D14" s="17">
        <v>0</v>
      </c>
      <c r="E14" s="22"/>
    </row>
    <row r="15" spans="1:5" ht="12.75">
      <c r="A15" s="6" t="s">
        <v>68</v>
      </c>
      <c r="B15" s="17">
        <v>0</v>
      </c>
      <c r="C15" s="17">
        <v>0</v>
      </c>
      <c r="D15" s="17">
        <v>0</v>
      </c>
      <c r="E15" s="22"/>
    </row>
    <row r="16" spans="1:5" ht="25.5">
      <c r="A16" s="8" t="s">
        <v>69</v>
      </c>
      <c r="B16" s="18">
        <v>26148304</v>
      </c>
      <c r="C16" s="18">
        <v>46448888</v>
      </c>
      <c r="D16" s="18">
        <v>44738706</v>
      </c>
      <c r="E16" s="22">
        <f t="shared" si="0"/>
        <v>0.9631814221257569</v>
      </c>
    </row>
    <row r="17" spans="1:5" ht="12.75">
      <c r="A17" s="6" t="s">
        <v>240</v>
      </c>
      <c r="B17" s="17">
        <v>10048288</v>
      </c>
      <c r="C17" s="17">
        <v>17956399</v>
      </c>
      <c r="D17" s="17">
        <v>17956399</v>
      </c>
      <c r="E17" s="22">
        <f t="shared" si="0"/>
        <v>1</v>
      </c>
    </row>
    <row r="18" spans="1:5" ht="25.5">
      <c r="A18" s="6" t="s">
        <v>70</v>
      </c>
      <c r="B18" s="17">
        <v>12000000</v>
      </c>
      <c r="C18" s="17">
        <v>12000000</v>
      </c>
      <c r="D18" s="17">
        <v>8077204</v>
      </c>
      <c r="E18" s="22">
        <f t="shared" si="0"/>
        <v>0.6731003333333333</v>
      </c>
    </row>
    <row r="19" spans="1:5" ht="12.75">
      <c r="A19" s="6" t="s">
        <v>71</v>
      </c>
      <c r="B19" s="17">
        <v>0</v>
      </c>
      <c r="C19" s="17">
        <v>0</v>
      </c>
      <c r="D19" s="17">
        <v>5349200</v>
      </c>
      <c r="E19" s="22"/>
    </row>
    <row r="20" spans="1:5" ht="12.75">
      <c r="A20" s="6" t="s">
        <v>71</v>
      </c>
      <c r="B20" s="17">
        <v>0</v>
      </c>
      <c r="C20" s="17">
        <v>0</v>
      </c>
      <c r="D20" s="17">
        <v>2728004</v>
      </c>
      <c r="E20" s="22"/>
    </row>
    <row r="21" spans="1:5" ht="25.5">
      <c r="A21" s="8" t="s">
        <v>72</v>
      </c>
      <c r="B21" s="18">
        <v>22048288</v>
      </c>
      <c r="C21" s="18">
        <v>29956399</v>
      </c>
      <c r="D21" s="18">
        <v>26033603</v>
      </c>
      <c r="E21" s="22">
        <f t="shared" si="0"/>
        <v>0.8690498146990231</v>
      </c>
    </row>
    <row r="22" spans="1:5" s="7" customFormat="1" ht="12.75">
      <c r="A22" s="6" t="s">
        <v>241</v>
      </c>
      <c r="B22" s="17"/>
      <c r="C22" s="17">
        <v>0</v>
      </c>
      <c r="D22" s="17">
        <v>0</v>
      </c>
      <c r="E22" s="22"/>
    </row>
    <row r="23" spans="1:5" ht="12.75">
      <c r="A23" s="6" t="s">
        <v>73</v>
      </c>
      <c r="B23" s="17">
        <v>500000</v>
      </c>
      <c r="C23" s="17">
        <v>500000</v>
      </c>
      <c r="D23" s="17">
        <v>642167</v>
      </c>
      <c r="E23" s="22">
        <f t="shared" si="0"/>
        <v>1.284334</v>
      </c>
    </row>
    <row r="24" spans="1:5" ht="12.75">
      <c r="A24" s="6" t="s">
        <v>74</v>
      </c>
      <c r="B24" s="17">
        <v>0</v>
      </c>
      <c r="C24" s="17">
        <v>0</v>
      </c>
      <c r="D24" s="17">
        <v>0</v>
      </c>
      <c r="E24" s="22"/>
    </row>
    <row r="25" spans="1:5" ht="12.75">
      <c r="A25" s="6" t="s">
        <v>75</v>
      </c>
      <c r="B25" s="17">
        <v>0</v>
      </c>
      <c r="C25" s="17">
        <v>0</v>
      </c>
      <c r="D25" s="17">
        <v>642167</v>
      </c>
      <c r="E25" s="22"/>
    </row>
    <row r="26" spans="1:5" ht="12.75">
      <c r="A26" s="6" t="s">
        <v>76</v>
      </c>
      <c r="B26" s="17">
        <v>300000</v>
      </c>
      <c r="C26" s="17">
        <v>300000</v>
      </c>
      <c r="D26" s="17">
        <v>265524</v>
      </c>
      <c r="E26" s="22">
        <f t="shared" si="0"/>
        <v>0.88508</v>
      </c>
    </row>
    <row r="27" spans="1:5" ht="25.5">
      <c r="A27" s="6" t="s">
        <v>77</v>
      </c>
      <c r="B27" s="17">
        <v>0</v>
      </c>
      <c r="C27" s="17">
        <v>0</v>
      </c>
      <c r="D27" s="17">
        <v>265524</v>
      </c>
      <c r="E27" s="22"/>
    </row>
    <row r="28" spans="1:5" ht="12.75">
      <c r="A28" s="6" t="s">
        <v>78</v>
      </c>
      <c r="B28" s="17">
        <v>110000</v>
      </c>
      <c r="C28" s="17">
        <v>110000</v>
      </c>
      <c r="D28" s="17">
        <v>130930</v>
      </c>
      <c r="E28" s="22">
        <f t="shared" si="0"/>
        <v>1.1902727272727274</v>
      </c>
    </row>
    <row r="29" spans="1:5" ht="25.5">
      <c r="A29" s="6" t="s">
        <v>79</v>
      </c>
      <c r="B29" s="17">
        <v>0</v>
      </c>
      <c r="C29" s="17">
        <v>0</v>
      </c>
      <c r="D29" s="17">
        <v>130930</v>
      </c>
      <c r="E29" s="22"/>
    </row>
    <row r="30" spans="1:5" ht="25.5">
      <c r="A30" s="6" t="s">
        <v>80</v>
      </c>
      <c r="B30" s="23"/>
      <c r="C30" s="23"/>
      <c r="D30" s="23"/>
      <c r="E30" s="22"/>
    </row>
    <row r="31" spans="1:5" ht="25.5">
      <c r="A31" s="6" t="s">
        <v>81</v>
      </c>
      <c r="B31" s="17">
        <v>410000</v>
      </c>
      <c r="C31" s="17">
        <v>410000</v>
      </c>
      <c r="D31" s="17">
        <v>396454</v>
      </c>
      <c r="E31" s="22">
        <f t="shared" si="0"/>
        <v>0.9669609756097561</v>
      </c>
    </row>
    <row r="32" spans="1:5" ht="12.75">
      <c r="A32" s="6" t="s">
        <v>82</v>
      </c>
      <c r="B32" s="17">
        <v>250000</v>
      </c>
      <c r="C32" s="17">
        <v>250000</v>
      </c>
      <c r="D32" s="17">
        <v>302693</v>
      </c>
      <c r="E32" s="22">
        <f t="shared" si="0"/>
        <v>1.210772</v>
      </c>
    </row>
    <row r="33" spans="1:5" ht="12.75">
      <c r="A33" s="6" t="s">
        <v>83</v>
      </c>
      <c r="B33" s="17">
        <v>0</v>
      </c>
      <c r="C33" s="17">
        <v>0</v>
      </c>
      <c r="D33" s="17">
        <v>180226</v>
      </c>
      <c r="E33" s="22"/>
    </row>
    <row r="34" spans="1:5" ht="25.5">
      <c r="A34" s="8" t="s">
        <v>84</v>
      </c>
      <c r="B34" s="18">
        <v>1160000</v>
      </c>
      <c r="C34" s="18">
        <v>1160000</v>
      </c>
      <c r="D34" s="18">
        <v>1341314</v>
      </c>
      <c r="E34" s="22">
        <f t="shared" si="0"/>
        <v>1.1563051724137932</v>
      </c>
    </row>
    <row r="35" spans="1:5" ht="12.75">
      <c r="A35" s="6" t="s">
        <v>85</v>
      </c>
      <c r="B35" s="17">
        <v>430000</v>
      </c>
      <c r="C35" s="17">
        <v>430000</v>
      </c>
      <c r="D35" s="17">
        <v>274800</v>
      </c>
      <c r="E35" s="22">
        <f t="shared" si="0"/>
        <v>0.6390697674418605</v>
      </c>
    </row>
    <row r="36" spans="1:5" ht="12.75">
      <c r="A36" s="6" t="s">
        <v>86</v>
      </c>
      <c r="B36" s="17">
        <v>380000</v>
      </c>
      <c r="C36" s="17">
        <v>380000</v>
      </c>
      <c r="D36" s="17">
        <v>366000</v>
      </c>
      <c r="E36" s="22">
        <f t="shared" si="0"/>
        <v>0.9631578947368421</v>
      </c>
    </row>
    <row r="37" spans="1:5" ht="25.5">
      <c r="A37" s="6" t="s">
        <v>87</v>
      </c>
      <c r="B37" s="17">
        <v>0</v>
      </c>
      <c r="C37" s="17">
        <v>0</v>
      </c>
      <c r="D37" s="17">
        <v>25000</v>
      </c>
      <c r="E37" s="22"/>
    </row>
    <row r="38" spans="1:5" ht="25.5">
      <c r="A38" s="6" t="s">
        <v>88</v>
      </c>
      <c r="B38" s="17">
        <v>0</v>
      </c>
      <c r="C38" s="17">
        <v>0</v>
      </c>
      <c r="D38" s="17">
        <v>16</v>
      </c>
      <c r="E38" s="22"/>
    </row>
    <row r="39" spans="1:5" ht="25.5">
      <c r="A39" s="6" t="s">
        <v>89</v>
      </c>
      <c r="B39" s="17">
        <v>0</v>
      </c>
      <c r="C39" s="17">
        <v>0</v>
      </c>
      <c r="D39" s="17">
        <v>16</v>
      </c>
      <c r="E39" s="22"/>
    </row>
    <row r="40" spans="1:5" ht="12.75">
      <c r="A40" s="6" t="s">
        <v>90</v>
      </c>
      <c r="B40" s="17">
        <v>10300</v>
      </c>
      <c r="C40" s="17">
        <v>10300</v>
      </c>
      <c r="D40" s="17">
        <v>48716</v>
      </c>
      <c r="E40" s="22">
        <f t="shared" si="0"/>
        <v>4.729708737864078</v>
      </c>
    </row>
    <row r="41" spans="1:5" ht="12.75">
      <c r="A41" s="6" t="s">
        <v>91</v>
      </c>
      <c r="B41" s="17">
        <v>0</v>
      </c>
      <c r="C41" s="17">
        <v>0</v>
      </c>
      <c r="D41" s="17">
        <v>24705</v>
      </c>
      <c r="E41" s="22"/>
    </row>
    <row r="42" spans="1:5" ht="38.25">
      <c r="A42" s="8" t="s">
        <v>92</v>
      </c>
      <c r="B42" s="18">
        <v>820300</v>
      </c>
      <c r="C42" s="18">
        <v>820300</v>
      </c>
      <c r="D42" s="18">
        <v>689532</v>
      </c>
      <c r="E42" s="22">
        <f t="shared" si="0"/>
        <v>0.8405851517737413</v>
      </c>
    </row>
    <row r="43" spans="1:5" s="7" customFormat="1" ht="12.75">
      <c r="A43" s="6" t="s">
        <v>242</v>
      </c>
      <c r="B43" s="17">
        <v>0</v>
      </c>
      <c r="C43" s="17">
        <v>0</v>
      </c>
      <c r="D43" s="17">
        <v>88038</v>
      </c>
      <c r="E43" s="22"/>
    </row>
    <row r="44" spans="1:5" s="7" customFormat="1" ht="25.5">
      <c r="A44" s="6" t="s">
        <v>253</v>
      </c>
      <c r="B44" s="17">
        <v>0</v>
      </c>
      <c r="C44" s="17">
        <v>0</v>
      </c>
      <c r="D44" s="17">
        <v>88038</v>
      </c>
      <c r="E44" s="22"/>
    </row>
    <row r="45" spans="1:5" ht="25.5">
      <c r="A45" s="8" t="s">
        <v>93</v>
      </c>
      <c r="B45" s="18">
        <v>50176892</v>
      </c>
      <c r="C45" s="18">
        <v>78385587</v>
      </c>
      <c r="D45" s="18">
        <v>72891193</v>
      </c>
      <c r="E45" s="22">
        <f t="shared" si="0"/>
        <v>0.9299055577653581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0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9"/>
  <sheetViews>
    <sheetView workbookViewId="0" topLeftCell="A1">
      <selection activeCell="C15" sqref="C15"/>
    </sheetView>
  </sheetViews>
  <sheetFormatPr defaultColWidth="9.00390625" defaultRowHeight="12.75"/>
  <cols>
    <col min="1" max="1" width="48.125" style="0" customWidth="1"/>
    <col min="2" max="2" width="14.00390625" style="0" customWidth="1"/>
    <col min="3" max="3" width="14.75390625" style="0" customWidth="1"/>
    <col min="4" max="4" width="13.125" style="0" customWidth="1"/>
    <col min="5" max="5" width="11.00390625" style="0" customWidth="1"/>
  </cols>
  <sheetData>
    <row r="1" ht="12.75">
      <c r="D1" s="2" t="s">
        <v>227</v>
      </c>
    </row>
    <row r="2" spans="1:4" ht="15.75">
      <c r="A2" s="11" t="s">
        <v>254</v>
      </c>
      <c r="B2" s="11"/>
      <c r="C2" s="11"/>
      <c r="D2" s="11"/>
    </row>
    <row r="3" spans="1:4" ht="12.75">
      <c r="A3" s="10" t="s">
        <v>225</v>
      </c>
      <c r="B3" s="10"/>
      <c r="C3" s="10"/>
      <c r="D3" s="10"/>
    </row>
    <row r="4" spans="1:5" ht="51.75" customHeight="1">
      <c r="A4" s="1" t="s">
        <v>0</v>
      </c>
      <c r="B4" s="1" t="s">
        <v>1</v>
      </c>
      <c r="C4" s="1" t="s">
        <v>2</v>
      </c>
      <c r="D4" s="1" t="s">
        <v>3</v>
      </c>
      <c r="E4" s="19" t="s">
        <v>250</v>
      </c>
    </row>
    <row r="5" spans="1:5" ht="25.5">
      <c r="A5" s="3" t="s">
        <v>94</v>
      </c>
      <c r="B5" s="17">
        <v>3900000</v>
      </c>
      <c r="C5" s="17">
        <v>3900000</v>
      </c>
      <c r="D5" s="17">
        <v>2770561</v>
      </c>
      <c r="E5" s="20">
        <f>D5/C5</f>
        <v>0.7104002564102564</v>
      </c>
    </row>
    <row r="6" spans="1:5" ht="25.5">
      <c r="A6" s="3" t="s">
        <v>95</v>
      </c>
      <c r="B6" s="17">
        <v>3900000</v>
      </c>
      <c r="C6" s="17">
        <v>3900000</v>
      </c>
      <c r="D6" s="17">
        <v>2770561</v>
      </c>
      <c r="E6" s="20">
        <f>D6/C6</f>
        <v>0.7104002564102564</v>
      </c>
    </row>
    <row r="7" spans="1:5" ht="26.25" customHeight="1">
      <c r="A7" s="3" t="s">
        <v>96</v>
      </c>
      <c r="B7" s="17">
        <v>853448</v>
      </c>
      <c r="C7" s="17">
        <v>853448</v>
      </c>
      <c r="D7" s="17">
        <v>853448</v>
      </c>
      <c r="E7" s="20">
        <f>D7/C7</f>
        <v>1</v>
      </c>
    </row>
    <row r="8" spans="1:5" ht="13.5" customHeight="1">
      <c r="A8" s="3" t="s">
        <v>97</v>
      </c>
      <c r="B8" s="17">
        <v>4753448</v>
      </c>
      <c r="C8" s="17">
        <v>4753448</v>
      </c>
      <c r="D8" s="17">
        <v>3624009</v>
      </c>
      <c r="E8" s="20">
        <f>D8/C8</f>
        <v>0.762395844027325</v>
      </c>
    </row>
    <row r="9" spans="1:5" ht="12.75">
      <c r="A9" s="4" t="s">
        <v>98</v>
      </c>
      <c r="B9" s="18">
        <v>4753448</v>
      </c>
      <c r="C9" s="18">
        <v>4753448</v>
      </c>
      <c r="D9" s="18">
        <v>3624009</v>
      </c>
      <c r="E9" s="20">
        <f>D9/C9</f>
        <v>0.762395844027325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0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1"/>
  <sheetViews>
    <sheetView workbookViewId="0" topLeftCell="A1">
      <selection activeCell="D18" sqref="D18"/>
    </sheetView>
  </sheetViews>
  <sheetFormatPr defaultColWidth="9.00390625" defaultRowHeight="12.75"/>
  <cols>
    <col min="1" max="1" width="45.625" style="0" customWidth="1"/>
    <col min="2" max="2" width="15.625" style="0" customWidth="1"/>
    <col min="3" max="3" width="15.875" style="0" customWidth="1"/>
    <col min="4" max="4" width="14.125" style="0" customWidth="1"/>
    <col min="5" max="5" width="10.625" style="0" customWidth="1"/>
  </cols>
  <sheetData>
    <row r="1" ht="12.75">
      <c r="D1" s="2" t="s">
        <v>228</v>
      </c>
    </row>
    <row r="2" spans="1:4" ht="15.75">
      <c r="A2" s="11" t="s">
        <v>255</v>
      </c>
      <c r="B2" s="11"/>
      <c r="C2" s="11"/>
      <c r="D2" s="11"/>
    </row>
    <row r="3" spans="1:4" ht="12.75">
      <c r="A3" s="10" t="s">
        <v>225</v>
      </c>
      <c r="B3" s="10"/>
      <c r="C3" s="10"/>
      <c r="D3" s="10"/>
    </row>
    <row r="4" spans="1:5" ht="54.75" customHeight="1">
      <c r="A4" s="1" t="s">
        <v>0</v>
      </c>
      <c r="B4" s="1" t="s">
        <v>1</v>
      </c>
      <c r="C4" s="1" t="s">
        <v>2</v>
      </c>
      <c r="D4" s="1" t="s">
        <v>3</v>
      </c>
      <c r="E4" s="19" t="s">
        <v>250</v>
      </c>
    </row>
    <row r="5" spans="1:5" ht="25.5">
      <c r="A5" s="3" t="s">
        <v>99</v>
      </c>
      <c r="B5" s="17">
        <v>3900000</v>
      </c>
      <c r="C5" s="17">
        <v>3900000</v>
      </c>
      <c r="D5" s="17">
        <v>2770561</v>
      </c>
      <c r="E5" s="22">
        <f>D5/C5</f>
        <v>0.7104002564102564</v>
      </c>
    </row>
    <row r="6" spans="1:5" ht="25.5">
      <c r="A6" s="3" t="s">
        <v>100</v>
      </c>
      <c r="B6" s="17">
        <v>3900000</v>
      </c>
      <c r="C6" s="17">
        <v>3900000</v>
      </c>
      <c r="D6" s="17">
        <v>2770561</v>
      </c>
      <c r="E6" s="22">
        <f aca="true" t="shared" si="0" ref="E6:E11">D6/C6</f>
        <v>0.7104002564102564</v>
      </c>
    </row>
    <row r="7" spans="1:5" ht="25.5">
      <c r="A7" s="3" t="s">
        <v>101</v>
      </c>
      <c r="B7" s="17">
        <v>10971534</v>
      </c>
      <c r="C7" s="17">
        <v>10971534</v>
      </c>
      <c r="D7" s="17">
        <v>10971534</v>
      </c>
      <c r="E7" s="22">
        <f t="shared" si="0"/>
        <v>1</v>
      </c>
    </row>
    <row r="8" spans="1:5" ht="12.75">
      <c r="A8" s="3" t="s">
        <v>102</v>
      </c>
      <c r="B8" s="17">
        <v>10971534</v>
      </c>
      <c r="C8" s="17">
        <v>10971534</v>
      </c>
      <c r="D8" s="17">
        <v>10971534</v>
      </c>
      <c r="E8" s="22">
        <f t="shared" si="0"/>
        <v>1</v>
      </c>
    </row>
    <row r="9" spans="1:5" ht="13.5" customHeight="1">
      <c r="A9" s="3" t="s">
        <v>103</v>
      </c>
      <c r="B9" s="17">
        <v>0</v>
      </c>
      <c r="C9" s="17">
        <v>0</v>
      </c>
      <c r="D9" s="17">
        <v>832888</v>
      </c>
      <c r="E9" s="22"/>
    </row>
    <row r="10" spans="1:5" ht="25.5">
      <c r="A10" s="3" t="s">
        <v>104</v>
      </c>
      <c r="B10" s="17">
        <v>14871534</v>
      </c>
      <c r="C10" s="17">
        <v>14871534</v>
      </c>
      <c r="D10" s="17">
        <v>14574983</v>
      </c>
      <c r="E10" s="22">
        <f t="shared" si="0"/>
        <v>0.9800591519341583</v>
      </c>
    </row>
    <row r="11" spans="1:5" ht="14.25" customHeight="1">
      <c r="A11" s="4" t="s">
        <v>105</v>
      </c>
      <c r="B11" s="18">
        <v>14871534</v>
      </c>
      <c r="C11" s="18">
        <v>14871534</v>
      </c>
      <c r="D11" s="18">
        <v>14574983</v>
      </c>
      <c r="E11" s="22">
        <f t="shared" si="0"/>
        <v>0.9800591519341583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fitToHeight="0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14"/>
  <sheetViews>
    <sheetView workbookViewId="0" topLeftCell="A1">
      <selection activeCell="B20" sqref="B20"/>
    </sheetView>
  </sheetViews>
  <sheetFormatPr defaultColWidth="9.00390625" defaultRowHeight="12.75"/>
  <cols>
    <col min="1" max="1" width="70.75390625" style="0" customWidth="1"/>
    <col min="2" max="2" width="14.875" style="0" customWidth="1"/>
  </cols>
  <sheetData>
    <row r="1" ht="12.75">
      <c r="B1" s="2" t="s">
        <v>229</v>
      </c>
    </row>
    <row r="2" spans="1:2" ht="15.75">
      <c r="A2" s="11" t="s">
        <v>256</v>
      </c>
      <c r="B2" s="11"/>
    </row>
    <row r="3" spans="1:2" ht="12.75">
      <c r="A3" s="10" t="s">
        <v>225</v>
      </c>
      <c r="B3" s="10"/>
    </row>
    <row r="4" spans="1:2" ht="47.25" customHeight="1">
      <c r="A4" s="1" t="s">
        <v>0</v>
      </c>
      <c r="B4" s="1" t="s">
        <v>106</v>
      </c>
    </row>
    <row r="5" spans="1:2" ht="12.75">
      <c r="A5" s="3" t="s">
        <v>107</v>
      </c>
      <c r="B5" s="15">
        <v>72891193</v>
      </c>
    </row>
    <row r="6" spans="1:2" ht="12.75">
      <c r="A6" s="3" t="s">
        <v>108</v>
      </c>
      <c r="B6" s="15">
        <v>76798142</v>
      </c>
    </row>
    <row r="7" spans="1:2" ht="12.75">
      <c r="A7" s="4" t="s">
        <v>109</v>
      </c>
      <c r="B7" s="16">
        <v>-3906949</v>
      </c>
    </row>
    <row r="8" spans="1:2" ht="12.75">
      <c r="A8" s="3" t="s">
        <v>110</v>
      </c>
      <c r="B8" s="15">
        <v>14574983</v>
      </c>
    </row>
    <row r="9" spans="1:2" ht="12.75">
      <c r="A9" s="3" t="s">
        <v>111</v>
      </c>
      <c r="B9" s="15">
        <v>3624009</v>
      </c>
    </row>
    <row r="10" spans="1:2" ht="12.75">
      <c r="A10" s="4" t="s">
        <v>112</v>
      </c>
      <c r="B10" s="16">
        <v>10950974</v>
      </c>
    </row>
    <row r="11" spans="1:2" ht="12.75">
      <c r="A11" s="4" t="s">
        <v>113</v>
      </c>
      <c r="B11" s="16">
        <v>7044025</v>
      </c>
    </row>
    <row r="12" spans="1:2" ht="12.75">
      <c r="A12" s="4" t="s">
        <v>114</v>
      </c>
      <c r="B12" s="16">
        <v>7044025</v>
      </c>
    </row>
    <row r="13" spans="1:2" ht="12.75">
      <c r="A13" s="4" t="s">
        <v>115</v>
      </c>
      <c r="B13" s="16">
        <v>7044025</v>
      </c>
    </row>
    <row r="14" spans="1:2" ht="12.75">
      <c r="A14" s="4" t="s">
        <v>116</v>
      </c>
      <c r="B14" s="5">
        <v>1801368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B16"/>
  <sheetViews>
    <sheetView workbookViewId="0" topLeftCell="A1">
      <selection activeCell="A2" sqref="A2:B2"/>
    </sheetView>
  </sheetViews>
  <sheetFormatPr defaultColWidth="9.00390625" defaultRowHeight="12.75"/>
  <cols>
    <col min="1" max="1" width="67.75390625" style="0" customWidth="1"/>
    <col min="2" max="2" width="21.125" style="0" customWidth="1"/>
  </cols>
  <sheetData>
    <row r="2" spans="1:2" ht="12.75">
      <c r="A2" s="13" t="s">
        <v>257</v>
      </c>
      <c r="B2" s="13"/>
    </row>
    <row r="3" spans="1:2" ht="12.75">
      <c r="A3" s="12"/>
      <c r="B3" s="12"/>
    </row>
    <row r="4" spans="1:2" ht="67.5" customHeight="1">
      <c r="A4" s="1" t="s">
        <v>0</v>
      </c>
      <c r="B4" s="1" t="s">
        <v>117</v>
      </c>
    </row>
    <row r="5" spans="1:2" ht="12.75">
      <c r="A5" s="3" t="s">
        <v>243</v>
      </c>
      <c r="B5" s="17">
        <v>1</v>
      </c>
    </row>
    <row r="6" spans="1:2" s="9" customFormat="1" ht="12.75">
      <c r="A6" s="8" t="s">
        <v>244</v>
      </c>
      <c r="B6" s="18">
        <v>1</v>
      </c>
    </row>
    <row r="7" spans="1:2" ht="12.75">
      <c r="A7" s="3" t="s">
        <v>118</v>
      </c>
      <c r="B7" s="17">
        <v>0</v>
      </c>
    </row>
    <row r="8" spans="1:2" ht="12.75">
      <c r="A8" s="4" t="s">
        <v>119</v>
      </c>
      <c r="B8" s="17">
        <v>16</v>
      </c>
    </row>
    <row r="9" spans="1:2" ht="12.75">
      <c r="A9" s="3" t="s">
        <v>120</v>
      </c>
      <c r="B9" s="18">
        <v>16</v>
      </c>
    </row>
    <row r="10" spans="1:2" ht="12.75">
      <c r="A10" s="3" t="s">
        <v>121</v>
      </c>
      <c r="B10" s="17">
        <v>1</v>
      </c>
    </row>
    <row r="11" spans="1:2" ht="12.75">
      <c r="A11" s="3" t="s">
        <v>122</v>
      </c>
      <c r="B11" s="17">
        <v>2</v>
      </c>
    </row>
    <row r="12" spans="1:2" ht="12.75">
      <c r="A12" s="4" t="s">
        <v>123</v>
      </c>
      <c r="B12" s="18">
        <v>3</v>
      </c>
    </row>
    <row r="13" spans="1:2" ht="12.75">
      <c r="A13" s="4" t="s">
        <v>124</v>
      </c>
      <c r="B13" s="18">
        <v>20</v>
      </c>
    </row>
    <row r="14" spans="1:2" ht="25.5">
      <c r="A14" s="3" t="s">
        <v>125</v>
      </c>
      <c r="B14" s="17">
        <v>21</v>
      </c>
    </row>
    <row r="15" spans="1:2" ht="15" customHeight="1">
      <c r="A15" s="3" t="s">
        <v>126</v>
      </c>
      <c r="B15" s="17">
        <v>21</v>
      </c>
    </row>
    <row r="16" spans="1:2" ht="25.5">
      <c r="A16" s="3" t="s">
        <v>127</v>
      </c>
      <c r="B16" s="17">
        <v>20</v>
      </c>
    </row>
  </sheetData>
  <sheetProtection/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61"/>
  <sheetViews>
    <sheetView workbookViewId="0" topLeftCell="A1">
      <selection activeCell="F11" sqref="F11"/>
    </sheetView>
  </sheetViews>
  <sheetFormatPr defaultColWidth="9.00390625" defaultRowHeight="12.75"/>
  <cols>
    <col min="1" max="1" width="48.125" style="0" customWidth="1"/>
    <col min="2" max="2" width="13.125" style="0" customWidth="1"/>
    <col min="3" max="3" width="15.125" style="0" customWidth="1"/>
    <col min="4" max="4" width="13.375" style="0" customWidth="1"/>
  </cols>
  <sheetData>
    <row r="1" ht="12.75">
      <c r="D1" s="2" t="s">
        <v>230</v>
      </c>
    </row>
    <row r="2" spans="1:4" ht="15.75">
      <c r="A2" s="11" t="s">
        <v>261</v>
      </c>
      <c r="B2" s="11"/>
      <c r="C2" s="11"/>
      <c r="D2" s="11"/>
    </row>
    <row r="3" spans="1:4" ht="12.75">
      <c r="A3" s="10" t="s">
        <v>225</v>
      </c>
      <c r="B3" s="10"/>
      <c r="C3" s="10"/>
      <c r="D3" s="10"/>
    </row>
    <row r="4" spans="1:4" ht="42" customHeight="1">
      <c r="A4" s="1" t="s">
        <v>0</v>
      </c>
      <c r="B4" s="1" t="s">
        <v>128</v>
      </c>
      <c r="C4" s="1" t="s">
        <v>129</v>
      </c>
      <c r="D4" s="1" t="s">
        <v>130</v>
      </c>
    </row>
    <row r="5" spans="1:4" ht="12.75">
      <c r="A5" s="21" t="s">
        <v>259</v>
      </c>
      <c r="B5" s="17">
        <v>0</v>
      </c>
      <c r="C5" s="17">
        <v>0</v>
      </c>
      <c r="D5" s="17">
        <v>916822</v>
      </c>
    </row>
    <row r="6" spans="1:4" ht="12.75">
      <c r="A6" s="24" t="s">
        <v>260</v>
      </c>
      <c r="B6" s="18">
        <v>0</v>
      </c>
      <c r="C6" s="18">
        <v>0</v>
      </c>
      <c r="D6" s="18">
        <v>916822</v>
      </c>
    </row>
    <row r="7" spans="1:4" ht="12.75">
      <c r="A7" s="6" t="s">
        <v>131</v>
      </c>
      <c r="B7" s="17">
        <v>210670087</v>
      </c>
      <c r="C7" s="17">
        <v>0</v>
      </c>
      <c r="D7" s="17">
        <v>204171081</v>
      </c>
    </row>
    <row r="8" spans="1:4" ht="12.75">
      <c r="A8" s="6" t="s">
        <v>132</v>
      </c>
      <c r="B8" s="17">
        <v>21703739</v>
      </c>
      <c r="C8" s="17">
        <v>0</v>
      </c>
      <c r="D8" s="17">
        <v>10991679</v>
      </c>
    </row>
    <row r="9" spans="1:4" ht="12.75">
      <c r="A9" s="6" t="s">
        <v>245</v>
      </c>
      <c r="B9" s="17">
        <v>536010</v>
      </c>
      <c r="C9" s="17">
        <v>0</v>
      </c>
      <c r="D9" s="17">
        <v>9528280</v>
      </c>
    </row>
    <row r="10" spans="1:4" ht="12.75">
      <c r="A10" s="8" t="s">
        <v>133</v>
      </c>
      <c r="B10" s="18">
        <v>232909836</v>
      </c>
      <c r="C10" s="18">
        <v>0</v>
      </c>
      <c r="D10" s="18">
        <v>224691040</v>
      </c>
    </row>
    <row r="11" spans="1:4" ht="12.75">
      <c r="A11" s="6" t="s">
        <v>134</v>
      </c>
      <c r="B11" s="17">
        <v>2134000</v>
      </c>
      <c r="C11" s="17">
        <v>0</v>
      </c>
      <c r="D11" s="17">
        <v>2134000</v>
      </c>
    </row>
    <row r="12" spans="1:4" ht="12.75">
      <c r="A12" s="6" t="s">
        <v>135</v>
      </c>
      <c r="B12" s="17">
        <v>2134000</v>
      </c>
      <c r="C12" s="17">
        <v>0</v>
      </c>
      <c r="D12" s="17">
        <v>2134000</v>
      </c>
    </row>
    <row r="13" spans="1:4" ht="25.5">
      <c r="A13" s="8" t="s">
        <v>136</v>
      </c>
      <c r="B13" s="18">
        <v>2134000</v>
      </c>
      <c r="C13" s="18">
        <v>0</v>
      </c>
      <c r="D13" s="18">
        <v>2134000</v>
      </c>
    </row>
    <row r="14" spans="1:4" ht="25.5">
      <c r="A14" s="6" t="s">
        <v>137</v>
      </c>
      <c r="B14" s="17">
        <v>224994</v>
      </c>
      <c r="C14" s="17">
        <v>0</v>
      </c>
      <c r="D14" s="17">
        <v>1183989</v>
      </c>
    </row>
    <row r="15" spans="1:4" ht="12.75">
      <c r="A15" s="6" t="s">
        <v>138</v>
      </c>
      <c r="B15" s="17">
        <v>224994</v>
      </c>
      <c r="C15" s="17">
        <v>0</v>
      </c>
      <c r="D15" s="17">
        <v>1183989</v>
      </c>
    </row>
    <row r="16" spans="1:4" ht="25.5">
      <c r="A16" s="8" t="s">
        <v>139</v>
      </c>
      <c r="B16" s="18">
        <v>224994</v>
      </c>
      <c r="C16" s="18">
        <v>0</v>
      </c>
      <c r="D16" s="18">
        <v>1183989</v>
      </c>
    </row>
    <row r="17" spans="1:4" ht="25.5">
      <c r="A17" s="8" t="s">
        <v>140</v>
      </c>
      <c r="B17" s="18">
        <v>235268830</v>
      </c>
      <c r="C17" s="18">
        <v>0</v>
      </c>
      <c r="D17" s="18">
        <v>228925851</v>
      </c>
    </row>
    <row r="18" spans="1:4" ht="12.75">
      <c r="A18" s="6" t="s">
        <v>141</v>
      </c>
      <c r="B18" s="17">
        <v>111460</v>
      </c>
      <c r="C18" s="17">
        <v>0</v>
      </c>
      <c r="D18" s="17">
        <v>148295</v>
      </c>
    </row>
    <row r="19" spans="1:4" ht="25.5">
      <c r="A19" s="8" t="s">
        <v>142</v>
      </c>
      <c r="B19" s="18">
        <v>111460</v>
      </c>
      <c r="C19" s="18">
        <v>0</v>
      </c>
      <c r="D19" s="18">
        <v>148295</v>
      </c>
    </row>
    <row r="20" spans="1:4" ht="12.75">
      <c r="A20" s="6" t="s">
        <v>143</v>
      </c>
      <c r="B20" s="17">
        <v>10744852</v>
      </c>
      <c r="C20" s="17">
        <v>0</v>
      </c>
      <c r="D20" s="17">
        <v>6794140</v>
      </c>
    </row>
    <row r="21" spans="1:4" ht="12.75">
      <c r="A21" s="8" t="s">
        <v>144</v>
      </c>
      <c r="B21" s="18">
        <v>10744852</v>
      </c>
      <c r="C21" s="18">
        <v>0</v>
      </c>
      <c r="D21" s="18">
        <v>6794140</v>
      </c>
    </row>
    <row r="22" spans="1:4" ht="12.75">
      <c r="A22" s="8" t="s">
        <v>145</v>
      </c>
      <c r="B22" s="18">
        <v>10856312</v>
      </c>
      <c r="C22" s="18">
        <v>0</v>
      </c>
      <c r="D22" s="18">
        <v>6942435</v>
      </c>
    </row>
    <row r="23" spans="1:4" ht="25.5">
      <c r="A23" s="6" t="s">
        <v>146</v>
      </c>
      <c r="B23" s="17">
        <v>462956</v>
      </c>
      <c r="C23" s="17">
        <v>0</v>
      </c>
      <c r="D23" s="17">
        <v>185045</v>
      </c>
    </row>
    <row r="24" spans="1:4" ht="25.5">
      <c r="A24" s="6" t="s">
        <v>147</v>
      </c>
      <c r="B24" s="17">
        <v>164498</v>
      </c>
      <c r="C24" s="17">
        <v>0</v>
      </c>
      <c r="D24" s="17">
        <v>131995</v>
      </c>
    </row>
    <row r="25" spans="1:4" ht="25.5">
      <c r="A25" s="6" t="s">
        <v>148</v>
      </c>
      <c r="B25" s="17">
        <v>73003</v>
      </c>
      <c r="C25" s="17">
        <v>0</v>
      </c>
      <c r="D25" s="17">
        <v>41186</v>
      </c>
    </row>
    <row r="26" spans="1:4" ht="25.5">
      <c r="A26" s="6" t="s">
        <v>149</v>
      </c>
      <c r="B26" s="17">
        <v>225455</v>
      </c>
      <c r="C26" s="17">
        <v>0</v>
      </c>
      <c r="D26" s="17">
        <v>11864</v>
      </c>
    </row>
    <row r="27" spans="1:4" ht="25.5">
      <c r="A27" s="6" t="s">
        <v>150</v>
      </c>
      <c r="B27" s="17">
        <v>73175</v>
      </c>
      <c r="C27" s="17">
        <v>0</v>
      </c>
      <c r="D27" s="17">
        <v>73175</v>
      </c>
    </row>
    <row r="28" spans="1:4" ht="40.5" customHeight="1">
      <c r="A28" s="6" t="s">
        <v>151</v>
      </c>
      <c r="B28" s="17">
        <v>42120</v>
      </c>
      <c r="C28" s="17">
        <v>0</v>
      </c>
      <c r="D28" s="17">
        <v>42120</v>
      </c>
    </row>
    <row r="29" spans="1:4" ht="25.5">
      <c r="A29" s="6" t="s">
        <v>152</v>
      </c>
      <c r="B29" s="17">
        <v>31055</v>
      </c>
      <c r="C29" s="17">
        <v>0</v>
      </c>
      <c r="D29" s="17">
        <v>31055</v>
      </c>
    </row>
    <row r="30" spans="1:4" ht="25.5">
      <c r="A30" s="8" t="s">
        <v>153</v>
      </c>
      <c r="B30" s="18">
        <v>536131</v>
      </c>
      <c r="C30" s="18">
        <v>0</v>
      </c>
      <c r="D30" s="18">
        <v>258220</v>
      </c>
    </row>
    <row r="31" spans="1:4" ht="25.5">
      <c r="A31" s="6" t="s">
        <v>154</v>
      </c>
      <c r="B31" s="17">
        <v>0</v>
      </c>
      <c r="C31" s="17">
        <v>0</v>
      </c>
      <c r="D31" s="17">
        <v>0</v>
      </c>
    </row>
    <row r="32" spans="1:4" ht="51">
      <c r="A32" s="6" t="s">
        <v>155</v>
      </c>
      <c r="B32" s="17">
        <v>0</v>
      </c>
      <c r="C32" s="17">
        <v>0</v>
      </c>
      <c r="D32" s="17">
        <v>0</v>
      </c>
    </row>
    <row r="33" spans="1:4" ht="25.5">
      <c r="A33" s="8" t="s">
        <v>156</v>
      </c>
      <c r="B33" s="18">
        <v>0</v>
      </c>
      <c r="C33" s="18">
        <v>0</v>
      </c>
      <c r="D33" s="18">
        <v>0</v>
      </c>
    </row>
    <row r="34" spans="1:4" ht="12.75">
      <c r="A34" s="6" t="s">
        <v>157</v>
      </c>
      <c r="B34" s="17">
        <v>77000</v>
      </c>
      <c r="C34" s="17">
        <v>0</v>
      </c>
      <c r="D34" s="17">
        <v>66000</v>
      </c>
    </row>
    <row r="35" spans="1:4" ht="25.5">
      <c r="A35" s="8" t="s">
        <v>158</v>
      </c>
      <c r="B35" s="18">
        <v>77000</v>
      </c>
      <c r="C35" s="18">
        <v>0</v>
      </c>
      <c r="D35" s="18">
        <v>66000</v>
      </c>
    </row>
    <row r="36" spans="1:4" ht="12.75">
      <c r="A36" s="8" t="s">
        <v>159</v>
      </c>
      <c r="B36" s="18">
        <v>613131</v>
      </c>
      <c r="C36" s="18">
        <v>0</v>
      </c>
      <c r="D36" s="18">
        <v>324220</v>
      </c>
    </row>
    <row r="37" spans="1:4" ht="12.75">
      <c r="A37" s="6" t="s">
        <v>246</v>
      </c>
      <c r="B37" s="17">
        <v>2200</v>
      </c>
      <c r="C37" s="17">
        <v>0</v>
      </c>
      <c r="D37" s="17">
        <v>0</v>
      </c>
    </row>
    <row r="38" spans="1:4" ht="12.75">
      <c r="A38" s="8" t="s">
        <v>160</v>
      </c>
      <c r="B38" s="18">
        <v>246740473</v>
      </c>
      <c r="C38" s="18">
        <v>0</v>
      </c>
      <c r="D38" s="18">
        <v>236192506</v>
      </c>
    </row>
    <row r="39" spans="1:4" ht="12.75">
      <c r="A39" s="6" t="s">
        <v>161</v>
      </c>
      <c r="B39" s="17">
        <v>41768000</v>
      </c>
      <c r="C39" s="17">
        <v>0</v>
      </c>
      <c r="D39" s="17">
        <v>41768000</v>
      </c>
    </row>
    <row r="40" spans="1:4" ht="25.5">
      <c r="A40" s="6" t="s">
        <v>162</v>
      </c>
      <c r="B40" s="17">
        <v>4071000</v>
      </c>
      <c r="C40" s="17">
        <v>0</v>
      </c>
      <c r="D40" s="17">
        <v>4071000</v>
      </c>
    </row>
    <row r="41" spans="1:4" ht="25.5">
      <c r="A41" s="8" t="s">
        <v>163</v>
      </c>
      <c r="B41" s="18">
        <v>4071000</v>
      </c>
      <c r="C41" s="18">
        <v>0</v>
      </c>
      <c r="D41" s="18">
        <v>4071000</v>
      </c>
    </row>
    <row r="42" spans="1:4" ht="12.75">
      <c r="A42" s="6" t="s">
        <v>164</v>
      </c>
      <c r="B42" s="17">
        <v>192013442</v>
      </c>
      <c r="C42" s="17">
        <v>0</v>
      </c>
      <c r="D42" s="17">
        <v>197770844</v>
      </c>
    </row>
    <row r="43" spans="1:4" ht="12.75">
      <c r="A43" s="6" t="s">
        <v>165</v>
      </c>
      <c r="B43" s="17">
        <v>5757402</v>
      </c>
      <c r="C43" s="17">
        <v>0</v>
      </c>
      <c r="D43" s="17">
        <v>-16526165</v>
      </c>
    </row>
    <row r="44" spans="1:4" ht="12.75">
      <c r="A44" s="8" t="s">
        <v>166</v>
      </c>
      <c r="B44" s="18">
        <v>243609844</v>
      </c>
      <c r="C44" s="18">
        <v>0</v>
      </c>
      <c r="D44" s="18">
        <v>227083679</v>
      </c>
    </row>
    <row r="45" spans="1:4" ht="25.5">
      <c r="A45" s="21" t="s">
        <v>262</v>
      </c>
      <c r="B45" s="17">
        <v>0</v>
      </c>
      <c r="C45" s="17">
        <v>0</v>
      </c>
      <c r="D45" s="17">
        <v>9900</v>
      </c>
    </row>
    <row r="46" spans="1:4" ht="25.5">
      <c r="A46" s="6" t="s">
        <v>167</v>
      </c>
      <c r="B46" s="17">
        <v>86922</v>
      </c>
      <c r="C46" s="17">
        <v>0</v>
      </c>
      <c r="D46" s="17">
        <v>135785</v>
      </c>
    </row>
    <row r="47" spans="1:4" ht="25.5">
      <c r="A47" s="21" t="s">
        <v>263</v>
      </c>
      <c r="B47" s="17">
        <v>0</v>
      </c>
      <c r="C47" s="17">
        <v>0</v>
      </c>
      <c r="D47" s="17">
        <v>5910758</v>
      </c>
    </row>
    <row r="48" spans="1:4" ht="25.5">
      <c r="A48" s="8" t="s">
        <v>168</v>
      </c>
      <c r="B48" s="18">
        <v>86922</v>
      </c>
      <c r="C48" s="18">
        <v>0</v>
      </c>
      <c r="D48" s="18">
        <v>6056443</v>
      </c>
    </row>
    <row r="49" spans="1:4" ht="25.5">
      <c r="A49" s="6" t="s">
        <v>169</v>
      </c>
      <c r="B49" s="17">
        <v>0</v>
      </c>
      <c r="C49" s="17">
        <v>0</v>
      </c>
      <c r="D49" s="17">
        <v>0</v>
      </c>
    </row>
    <row r="50" spans="1:4" ht="25.5">
      <c r="A50" s="6" t="s">
        <v>170</v>
      </c>
      <c r="B50" s="17">
        <v>0</v>
      </c>
      <c r="C50" s="17">
        <v>0</v>
      </c>
      <c r="D50" s="17">
        <v>0</v>
      </c>
    </row>
    <row r="51" spans="1:4" ht="38.25">
      <c r="A51" s="6" t="s">
        <v>171</v>
      </c>
      <c r="B51" s="17">
        <v>0</v>
      </c>
      <c r="C51" s="17">
        <v>0</v>
      </c>
      <c r="D51" s="17">
        <v>0</v>
      </c>
    </row>
    <row r="52" spans="1:4" ht="25.5">
      <c r="A52" s="6" t="s">
        <v>172</v>
      </c>
      <c r="B52" s="17">
        <v>0</v>
      </c>
      <c r="C52" s="17">
        <v>0</v>
      </c>
      <c r="D52" s="17">
        <v>0</v>
      </c>
    </row>
    <row r="53" spans="1:4" ht="38.25">
      <c r="A53" s="6" t="s">
        <v>173</v>
      </c>
      <c r="B53" s="17">
        <v>853448</v>
      </c>
      <c r="C53" s="17">
        <v>0</v>
      </c>
      <c r="D53" s="17">
        <v>832888</v>
      </c>
    </row>
    <row r="54" spans="1:4" ht="38.25">
      <c r="A54" s="6" t="s">
        <v>174</v>
      </c>
      <c r="B54" s="17">
        <v>853448</v>
      </c>
      <c r="C54" s="17">
        <v>0</v>
      </c>
      <c r="D54" s="17">
        <v>832888</v>
      </c>
    </row>
    <row r="55" spans="1:4" ht="25.5">
      <c r="A55" s="8" t="s">
        <v>175</v>
      </c>
      <c r="B55" s="18">
        <v>853448</v>
      </c>
      <c r="C55" s="18">
        <v>0</v>
      </c>
      <c r="D55" s="18">
        <v>832888</v>
      </c>
    </row>
    <row r="56" spans="1:4" ht="25.5">
      <c r="A56" s="21" t="s">
        <v>264</v>
      </c>
      <c r="B56" s="17">
        <v>0</v>
      </c>
      <c r="C56" s="17">
        <v>0</v>
      </c>
      <c r="D56" s="17">
        <v>2632</v>
      </c>
    </row>
    <row r="57" spans="1:4" ht="25.5">
      <c r="A57" s="24" t="s">
        <v>265</v>
      </c>
      <c r="B57" s="18">
        <v>0</v>
      </c>
      <c r="C57" s="18">
        <v>0</v>
      </c>
      <c r="D57" s="18">
        <v>2632</v>
      </c>
    </row>
    <row r="58" spans="1:4" ht="12.75">
      <c r="A58" s="8" t="s">
        <v>176</v>
      </c>
      <c r="B58" s="18">
        <v>940370</v>
      </c>
      <c r="C58" s="18">
        <v>0</v>
      </c>
      <c r="D58" s="18">
        <v>6891963</v>
      </c>
    </row>
    <row r="59" spans="1:4" ht="12.75">
      <c r="A59" s="6" t="s">
        <v>177</v>
      </c>
      <c r="B59" s="17">
        <v>2190259</v>
      </c>
      <c r="C59" s="17">
        <v>0</v>
      </c>
      <c r="D59" s="17">
        <v>2216864</v>
      </c>
    </row>
    <row r="60" spans="1:4" ht="25.5">
      <c r="A60" s="8" t="s">
        <v>178</v>
      </c>
      <c r="B60" s="18">
        <v>2190259</v>
      </c>
      <c r="C60" s="18">
        <v>0</v>
      </c>
      <c r="D60" s="18">
        <v>2216864</v>
      </c>
    </row>
    <row r="61" spans="1:4" ht="12.75">
      <c r="A61" s="8" t="s">
        <v>179</v>
      </c>
      <c r="B61" s="18">
        <v>246740473</v>
      </c>
      <c r="C61" s="18">
        <v>0</v>
      </c>
      <c r="D61" s="18">
        <v>236192506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D31"/>
  <sheetViews>
    <sheetView workbookViewId="0" topLeftCell="A1">
      <selection activeCell="F9" sqref="F9"/>
    </sheetView>
  </sheetViews>
  <sheetFormatPr defaultColWidth="9.00390625" defaultRowHeight="12.75"/>
  <cols>
    <col min="1" max="1" width="50.875" style="0" customWidth="1"/>
    <col min="2" max="2" width="13.125" style="0" customWidth="1"/>
    <col min="3" max="3" width="15.375" style="0" customWidth="1"/>
    <col min="4" max="4" width="11.25390625" style="0" customWidth="1"/>
  </cols>
  <sheetData>
    <row r="2" spans="1:4" ht="15.75">
      <c r="A2" s="11" t="s">
        <v>258</v>
      </c>
      <c r="B2" s="11"/>
      <c r="C2" s="11"/>
      <c r="D2" s="11"/>
    </row>
    <row r="3" spans="1:4" ht="12.75">
      <c r="A3" s="10" t="s">
        <v>225</v>
      </c>
      <c r="B3" s="10"/>
      <c r="C3" s="10"/>
      <c r="D3" s="10"/>
    </row>
    <row r="4" spans="1:4" ht="53.25" customHeight="1">
      <c r="A4" s="1" t="s">
        <v>0</v>
      </c>
      <c r="B4" s="1" t="s">
        <v>128</v>
      </c>
      <c r="C4" s="1" t="s">
        <v>129</v>
      </c>
      <c r="D4" s="1" t="s">
        <v>130</v>
      </c>
    </row>
    <row r="5" spans="1:4" ht="12.75">
      <c r="A5" s="3" t="s">
        <v>180</v>
      </c>
      <c r="B5" s="17">
        <v>1166646</v>
      </c>
      <c r="C5" s="17">
        <v>0</v>
      </c>
      <c r="D5" s="17">
        <v>1365883</v>
      </c>
    </row>
    <row r="6" spans="1:4" ht="25.5">
      <c r="A6" s="3" t="s">
        <v>181</v>
      </c>
      <c r="B6" s="17">
        <v>845000</v>
      </c>
      <c r="C6" s="17">
        <v>0</v>
      </c>
      <c r="D6" s="17">
        <v>640800</v>
      </c>
    </row>
    <row r="7" spans="1:4" ht="25.5">
      <c r="A7" s="4" t="s">
        <v>182</v>
      </c>
      <c r="B7" s="18">
        <v>2011646</v>
      </c>
      <c r="C7" s="18">
        <v>0</v>
      </c>
      <c r="D7" s="18">
        <v>2006683</v>
      </c>
    </row>
    <row r="8" spans="1:4" ht="25.5">
      <c r="A8" s="3" t="s">
        <v>183</v>
      </c>
      <c r="B8" s="17">
        <v>21050681</v>
      </c>
      <c r="C8" s="17">
        <v>0</v>
      </c>
      <c r="D8" s="17">
        <v>24654967</v>
      </c>
    </row>
    <row r="9" spans="1:4" ht="25.5">
      <c r="A9" s="3" t="s">
        <v>184</v>
      </c>
      <c r="B9" s="17">
        <v>27620292</v>
      </c>
      <c r="C9" s="17">
        <v>0</v>
      </c>
      <c r="D9" s="17">
        <v>20171777</v>
      </c>
    </row>
    <row r="10" spans="1:4" ht="25.5">
      <c r="A10" s="3" t="s">
        <v>185</v>
      </c>
      <c r="B10" s="17">
        <v>1000000</v>
      </c>
      <c r="C10" s="17">
        <v>0</v>
      </c>
      <c r="D10" s="17">
        <v>3849200</v>
      </c>
    </row>
    <row r="11" spans="1:4" ht="12.75">
      <c r="A11" s="3" t="s">
        <v>186</v>
      </c>
      <c r="B11" s="17">
        <v>14978149</v>
      </c>
      <c r="C11" s="17">
        <v>0</v>
      </c>
      <c r="D11" s="17">
        <v>141752296</v>
      </c>
    </row>
    <row r="12" spans="1:4" ht="25.5">
      <c r="A12" s="4" t="s">
        <v>187</v>
      </c>
      <c r="B12" s="18">
        <v>64649122</v>
      </c>
      <c r="C12" s="18">
        <v>0</v>
      </c>
      <c r="D12" s="18">
        <v>190428240</v>
      </c>
    </row>
    <row r="13" spans="1:4" ht="12.75">
      <c r="A13" s="3" t="s">
        <v>188</v>
      </c>
      <c r="B13" s="17">
        <v>4320296</v>
      </c>
      <c r="C13" s="17">
        <v>0</v>
      </c>
      <c r="D13" s="17">
        <v>7269560</v>
      </c>
    </row>
    <row r="14" spans="1:4" ht="12.75">
      <c r="A14" s="3" t="s">
        <v>189</v>
      </c>
      <c r="B14" s="17">
        <v>4651815</v>
      </c>
      <c r="C14" s="17">
        <v>0</v>
      </c>
      <c r="D14" s="17">
        <v>6832912</v>
      </c>
    </row>
    <row r="15" spans="1:4" ht="12.75">
      <c r="A15" s="4" t="s">
        <v>190</v>
      </c>
      <c r="B15" s="18">
        <v>8972111</v>
      </c>
      <c r="C15" s="18">
        <v>0</v>
      </c>
      <c r="D15" s="18">
        <v>14102472</v>
      </c>
    </row>
    <row r="16" spans="1:4" ht="12.75">
      <c r="A16" s="3" t="s">
        <v>191</v>
      </c>
      <c r="B16" s="17">
        <v>21065209</v>
      </c>
      <c r="C16" s="17">
        <v>0</v>
      </c>
      <c r="D16" s="17">
        <v>18242766</v>
      </c>
    </row>
    <row r="17" spans="1:4" ht="12.75">
      <c r="A17" s="3" t="s">
        <v>192</v>
      </c>
      <c r="B17" s="17">
        <v>6885479</v>
      </c>
      <c r="C17" s="17">
        <v>0</v>
      </c>
      <c r="D17" s="17">
        <v>6239781</v>
      </c>
    </row>
    <row r="18" spans="1:4" ht="12.75">
      <c r="A18" s="3" t="s">
        <v>193</v>
      </c>
      <c r="B18" s="17">
        <v>3572692</v>
      </c>
      <c r="C18" s="17">
        <v>0</v>
      </c>
      <c r="D18" s="17">
        <v>3161271</v>
      </c>
    </row>
    <row r="19" spans="1:4" ht="12.75">
      <c r="A19" s="4" t="s">
        <v>194</v>
      </c>
      <c r="B19" s="18">
        <v>31523380</v>
      </c>
      <c r="C19" s="18">
        <v>0</v>
      </c>
      <c r="D19" s="18">
        <v>27643818</v>
      </c>
    </row>
    <row r="20" spans="1:4" ht="12.75">
      <c r="A20" s="4" t="s">
        <v>195</v>
      </c>
      <c r="B20" s="18">
        <v>10782534</v>
      </c>
      <c r="C20" s="18">
        <v>0</v>
      </c>
      <c r="D20" s="18">
        <v>10889958</v>
      </c>
    </row>
    <row r="21" spans="1:4" ht="12.75">
      <c r="A21" s="4" t="s">
        <v>196</v>
      </c>
      <c r="B21" s="18">
        <v>9583206</v>
      </c>
      <c r="C21" s="18">
        <v>0</v>
      </c>
      <c r="D21" s="18">
        <v>156301372</v>
      </c>
    </row>
    <row r="22" spans="1:4" ht="13.5" customHeight="1">
      <c r="A22" s="4" t="s">
        <v>197</v>
      </c>
      <c r="B22" s="18">
        <v>5799537</v>
      </c>
      <c r="C22" s="18">
        <v>0</v>
      </c>
      <c r="D22" s="18">
        <v>-16502697</v>
      </c>
    </row>
    <row r="23" spans="1:4" ht="25.5">
      <c r="A23" s="3" t="s">
        <v>198</v>
      </c>
      <c r="B23" s="17">
        <v>0</v>
      </c>
      <c r="C23" s="17">
        <v>0</v>
      </c>
      <c r="D23" s="17">
        <v>0</v>
      </c>
    </row>
    <row r="24" spans="1:4" ht="25.5">
      <c r="A24" s="3" t="s">
        <v>199</v>
      </c>
      <c r="B24" s="17">
        <v>171</v>
      </c>
      <c r="C24" s="17">
        <v>0</v>
      </c>
      <c r="D24" s="17">
        <v>16</v>
      </c>
    </row>
    <row r="25" spans="1:4" ht="25.5">
      <c r="A25" s="3" t="s">
        <v>200</v>
      </c>
      <c r="B25" s="18">
        <v>171</v>
      </c>
      <c r="C25" s="18">
        <v>0</v>
      </c>
      <c r="D25" s="18">
        <v>16</v>
      </c>
    </row>
    <row r="26" spans="1:4" ht="25.5">
      <c r="A26" s="4" t="s">
        <v>201</v>
      </c>
      <c r="B26" s="18">
        <v>171</v>
      </c>
      <c r="C26" s="18">
        <v>0</v>
      </c>
      <c r="D26" s="18">
        <v>16</v>
      </c>
    </row>
    <row r="27" spans="1:4" ht="12.75">
      <c r="A27" s="3" t="s">
        <v>202</v>
      </c>
      <c r="B27" s="17">
        <v>42306</v>
      </c>
      <c r="C27" s="17">
        <v>0</v>
      </c>
      <c r="D27" s="17">
        <v>23484</v>
      </c>
    </row>
    <row r="28" spans="1:4" ht="12.75">
      <c r="A28" s="3" t="s">
        <v>203</v>
      </c>
      <c r="B28" s="18">
        <v>0</v>
      </c>
      <c r="C28" s="18">
        <v>0</v>
      </c>
      <c r="D28" s="18">
        <v>0</v>
      </c>
    </row>
    <row r="29" spans="1:4" ht="12" customHeight="1">
      <c r="A29" s="4" t="s">
        <v>204</v>
      </c>
      <c r="B29" s="17">
        <v>42306</v>
      </c>
      <c r="C29" s="17">
        <v>0</v>
      </c>
      <c r="D29" s="17">
        <v>23484</v>
      </c>
    </row>
    <row r="30" spans="1:4" ht="12.75">
      <c r="A30" s="4" t="s">
        <v>205</v>
      </c>
      <c r="B30" s="18">
        <v>-42135</v>
      </c>
      <c r="C30" s="18">
        <v>0</v>
      </c>
      <c r="D30" s="18">
        <v>-23468</v>
      </c>
    </row>
    <row r="31" spans="1:4" ht="12.75">
      <c r="A31" s="4" t="s">
        <v>206</v>
      </c>
      <c r="B31" s="18">
        <v>5757402</v>
      </c>
      <c r="C31" s="18">
        <v>0</v>
      </c>
      <c r="D31" s="18">
        <v>-16526165</v>
      </c>
    </row>
  </sheetData>
  <sheetProtection/>
  <mergeCells count="2">
    <mergeCell ref="A3:D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23.75390625" style="0" customWidth="1"/>
    <col min="2" max="2" width="14.00390625" style="0" customWidth="1"/>
    <col min="3" max="3" width="16.125" style="0" customWidth="1"/>
    <col min="4" max="4" width="15.75390625" style="0" customWidth="1"/>
    <col min="5" max="5" width="9.25390625" style="0" customWidth="1"/>
    <col min="6" max="6" width="14.875" style="0" customWidth="1"/>
    <col min="7" max="7" width="16.125" style="0" customWidth="1"/>
    <col min="8" max="8" width="12.625" style="0" customWidth="1"/>
  </cols>
  <sheetData>
    <row r="1" ht="12.75">
      <c r="H1" s="2" t="s">
        <v>231</v>
      </c>
    </row>
    <row r="2" spans="1:8" ht="15.75">
      <c r="A2" s="11" t="s">
        <v>266</v>
      </c>
      <c r="B2" s="11"/>
      <c r="C2" s="11"/>
      <c r="D2" s="11"/>
      <c r="E2" s="11"/>
      <c r="F2" s="11"/>
      <c r="G2" s="11"/>
      <c r="H2" s="11"/>
    </row>
    <row r="3" spans="1:8" ht="12.75">
      <c r="A3" s="10" t="s">
        <v>225</v>
      </c>
      <c r="B3" s="10"/>
      <c r="C3" s="10"/>
      <c r="D3" s="10"/>
      <c r="E3" s="10"/>
      <c r="F3" s="10"/>
      <c r="G3" s="10"/>
      <c r="H3" s="10"/>
    </row>
    <row r="4" spans="1:8" ht="83.25" customHeight="1">
      <c r="A4" s="1" t="s">
        <v>0</v>
      </c>
      <c r="B4" s="1" t="s">
        <v>207</v>
      </c>
      <c r="C4" s="1" t="s">
        <v>208</v>
      </c>
      <c r="D4" s="1" t="s">
        <v>209</v>
      </c>
      <c r="E4" s="1" t="s">
        <v>210</v>
      </c>
      <c r="F4" s="1" t="s">
        <v>211</v>
      </c>
      <c r="G4" s="1" t="s">
        <v>212</v>
      </c>
      <c r="H4" s="1" t="s">
        <v>213</v>
      </c>
    </row>
    <row r="5" spans="1:8" ht="38.25">
      <c r="A5" s="4" t="s">
        <v>214</v>
      </c>
      <c r="B5" s="18">
        <v>3108000</v>
      </c>
      <c r="C5" s="18">
        <v>239905618</v>
      </c>
      <c r="D5" s="18">
        <v>38978234</v>
      </c>
      <c r="E5" s="18">
        <v>0</v>
      </c>
      <c r="F5" s="18">
        <v>536010</v>
      </c>
      <c r="G5" s="18">
        <v>1262157</v>
      </c>
      <c r="H5" s="18">
        <v>283790019</v>
      </c>
    </row>
    <row r="6" spans="1:8" ht="38.25">
      <c r="A6" s="21" t="s">
        <v>267</v>
      </c>
      <c r="B6" s="17">
        <v>1000000</v>
      </c>
      <c r="C6" s="17">
        <v>0</v>
      </c>
      <c r="D6" s="17">
        <v>0</v>
      </c>
      <c r="E6" s="17">
        <v>0</v>
      </c>
      <c r="F6" s="17">
        <v>10045050</v>
      </c>
      <c r="G6" s="17">
        <v>0</v>
      </c>
      <c r="H6" s="17">
        <v>11045050</v>
      </c>
    </row>
    <row r="7" spans="1:8" ht="12.75">
      <c r="A7" s="21" t="s">
        <v>268</v>
      </c>
      <c r="B7" s="17">
        <v>0</v>
      </c>
      <c r="C7" s="17">
        <v>0</v>
      </c>
      <c r="D7" s="17">
        <v>0</v>
      </c>
      <c r="E7" s="17">
        <v>0</v>
      </c>
      <c r="F7" s="17">
        <v>17545077</v>
      </c>
      <c r="G7" s="17">
        <v>0</v>
      </c>
      <c r="H7" s="17">
        <v>17545077</v>
      </c>
    </row>
    <row r="8" spans="1:8" ht="25.5">
      <c r="A8" s="3" t="s">
        <v>215</v>
      </c>
      <c r="B8" s="17">
        <v>0</v>
      </c>
      <c r="C8" s="17">
        <v>14400852</v>
      </c>
      <c r="D8" s="17">
        <v>2707997</v>
      </c>
      <c r="E8" s="17">
        <v>0</v>
      </c>
      <c r="F8" s="17">
        <v>0</v>
      </c>
      <c r="G8" s="17">
        <v>0</v>
      </c>
      <c r="H8" s="17">
        <v>17108849</v>
      </c>
    </row>
    <row r="9" spans="1:8" ht="12.75">
      <c r="A9" s="3" t="s">
        <v>216</v>
      </c>
      <c r="B9" s="17">
        <v>2000000</v>
      </c>
      <c r="C9" s="17">
        <v>130992786</v>
      </c>
      <c r="D9" s="17">
        <v>25785320</v>
      </c>
      <c r="E9" s="17">
        <v>0</v>
      </c>
      <c r="F9" s="17">
        <v>1386158</v>
      </c>
      <c r="G9" s="17">
        <v>10726558</v>
      </c>
      <c r="H9" s="17">
        <v>170890822</v>
      </c>
    </row>
    <row r="10" spans="1:8" ht="25.5">
      <c r="A10" s="4" t="s">
        <v>217</v>
      </c>
      <c r="B10" s="18">
        <v>3000000</v>
      </c>
      <c r="C10" s="18">
        <v>145393638</v>
      </c>
      <c r="D10" s="18">
        <v>28493317</v>
      </c>
      <c r="E10" s="18">
        <v>0</v>
      </c>
      <c r="F10" s="18">
        <v>28976285</v>
      </c>
      <c r="G10" s="18">
        <v>10726558</v>
      </c>
      <c r="H10" s="18">
        <v>216589798</v>
      </c>
    </row>
    <row r="11" spans="1:8" s="7" customFormat="1" ht="12.75">
      <c r="A11" s="6" t="s">
        <v>247</v>
      </c>
      <c r="B11" s="17">
        <v>5108000</v>
      </c>
      <c r="C11" s="17">
        <v>146739562</v>
      </c>
      <c r="D11" s="17">
        <v>34539656</v>
      </c>
      <c r="E11" s="17">
        <v>0</v>
      </c>
      <c r="F11" s="17">
        <v>19984015</v>
      </c>
      <c r="G11" s="17">
        <v>10702550</v>
      </c>
      <c r="H11" s="17">
        <v>217073783</v>
      </c>
    </row>
    <row r="12" spans="1:8" s="9" customFormat="1" ht="12.75">
      <c r="A12" s="8" t="s">
        <v>248</v>
      </c>
      <c r="B12" s="18">
        <v>5108000</v>
      </c>
      <c r="C12" s="18">
        <v>146739562</v>
      </c>
      <c r="D12" s="18">
        <v>34539656</v>
      </c>
      <c r="E12" s="18">
        <v>0</v>
      </c>
      <c r="F12" s="18">
        <v>19984015</v>
      </c>
      <c r="G12" s="18">
        <v>10702550</v>
      </c>
      <c r="H12" s="18">
        <v>217073783</v>
      </c>
    </row>
    <row r="13" spans="1:8" ht="25.5">
      <c r="A13" s="4" t="s">
        <v>218</v>
      </c>
      <c r="B13" s="18">
        <v>1000000</v>
      </c>
      <c r="C13" s="18">
        <v>238559694</v>
      </c>
      <c r="D13" s="18">
        <v>32931895</v>
      </c>
      <c r="E13" s="18">
        <v>0</v>
      </c>
      <c r="F13" s="18">
        <v>9528280</v>
      </c>
      <c r="G13" s="18">
        <v>1286165</v>
      </c>
      <c r="H13" s="18">
        <v>283306034</v>
      </c>
    </row>
    <row r="14" spans="1:8" ht="38.25">
      <c r="A14" s="4" t="s">
        <v>219</v>
      </c>
      <c r="B14" s="18">
        <v>3108000</v>
      </c>
      <c r="C14" s="18">
        <v>29235531</v>
      </c>
      <c r="D14" s="18">
        <v>17274495</v>
      </c>
      <c r="E14" s="18">
        <v>0</v>
      </c>
      <c r="F14" s="18">
        <v>0</v>
      </c>
      <c r="G14" s="18">
        <v>1037163</v>
      </c>
      <c r="H14" s="18">
        <v>50655189</v>
      </c>
    </row>
    <row r="15" spans="1:8" ht="38.25">
      <c r="A15" s="3" t="s">
        <v>220</v>
      </c>
      <c r="B15" s="17">
        <v>83178</v>
      </c>
      <c r="C15" s="17">
        <v>5557401</v>
      </c>
      <c r="D15" s="17">
        <v>21535737</v>
      </c>
      <c r="E15" s="17">
        <v>0</v>
      </c>
      <c r="F15" s="17">
        <v>0</v>
      </c>
      <c r="G15" s="17">
        <v>5867397</v>
      </c>
      <c r="H15" s="17">
        <v>33043713</v>
      </c>
    </row>
    <row r="16" spans="1:8" ht="38.25">
      <c r="A16" s="21" t="s">
        <v>269</v>
      </c>
      <c r="B16" s="17">
        <v>3108000</v>
      </c>
      <c r="C16" s="17">
        <v>404319</v>
      </c>
      <c r="D16" s="17">
        <v>16870016</v>
      </c>
      <c r="E16" s="17">
        <v>0</v>
      </c>
      <c r="F16" s="17">
        <v>0</v>
      </c>
      <c r="G16" s="17">
        <v>6802384</v>
      </c>
      <c r="H16" s="17">
        <v>27184719</v>
      </c>
    </row>
    <row r="17" spans="1:8" ht="38.25">
      <c r="A17" s="4" t="s">
        <v>221</v>
      </c>
      <c r="B17" s="18">
        <v>83178</v>
      </c>
      <c r="C17" s="18">
        <v>34388613</v>
      </c>
      <c r="D17" s="18">
        <v>21940216</v>
      </c>
      <c r="E17" s="18">
        <v>0</v>
      </c>
      <c r="F17" s="18">
        <v>0</v>
      </c>
      <c r="G17" s="18">
        <v>102176</v>
      </c>
      <c r="H17" s="18">
        <v>56514183</v>
      </c>
    </row>
    <row r="18" spans="1:8" ht="25.5">
      <c r="A18" s="4" t="s">
        <v>222</v>
      </c>
      <c r="B18" s="18">
        <v>83178</v>
      </c>
      <c r="C18" s="18">
        <v>34388613</v>
      </c>
      <c r="D18" s="18">
        <v>21940216</v>
      </c>
      <c r="E18" s="18">
        <v>0</v>
      </c>
      <c r="F18" s="18">
        <v>0</v>
      </c>
      <c r="G18" s="18">
        <v>102176</v>
      </c>
      <c r="H18" s="18">
        <v>56514183</v>
      </c>
    </row>
    <row r="19" spans="1:8" ht="25.5">
      <c r="A19" s="4" t="s">
        <v>223</v>
      </c>
      <c r="B19" s="18">
        <v>916822</v>
      </c>
      <c r="C19" s="18">
        <v>204171081</v>
      </c>
      <c r="D19" s="18">
        <v>10991679</v>
      </c>
      <c r="E19" s="18">
        <v>0</v>
      </c>
      <c r="F19" s="18">
        <v>9528280</v>
      </c>
      <c r="G19" s="18">
        <v>1183989</v>
      </c>
      <c r="H19" s="18">
        <v>226791851</v>
      </c>
    </row>
  </sheetData>
  <sheetProtection/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user-20124</cp:lastModifiedBy>
  <cp:lastPrinted>2019-04-29T08:56:23Z</cp:lastPrinted>
  <dcterms:created xsi:type="dcterms:W3CDTF">2010-05-29T08:47:41Z</dcterms:created>
  <dcterms:modified xsi:type="dcterms:W3CDTF">2019-04-29T08:56:50Z</dcterms:modified>
  <cp:category/>
  <cp:version/>
  <cp:contentType/>
  <cp:contentStatus/>
</cp:coreProperties>
</file>