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0" yWindow="0" windowWidth="23640" windowHeight="8700"/>
  </bookViews>
  <sheets>
    <sheet name="KIMUTATÁS 2018" sheetId="1" r:id="rId1"/>
  </sheets>
  <definedNames>
    <definedName name="_xlnm._FilterDatabase" localSheetId="0" hidden="1">'KIMUTATÁS 2018'!$A$1:$G$218</definedName>
    <definedName name="_xlnm.Print_Titles" localSheetId="0">'KIMUTATÁS 2018'!$4:$6</definedName>
    <definedName name="_xlnm.Print_Area" localSheetId="0">'KIMUTATÁS 2018'!$A$1:$G$208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5" i="1" l="1"/>
  <c r="E205" i="1"/>
  <c r="D205" i="1"/>
  <c r="C205" i="1"/>
  <c r="G197" i="1"/>
  <c r="G206" i="1" s="1"/>
  <c r="C197" i="1"/>
  <c r="E195" i="1"/>
  <c r="D195" i="1"/>
  <c r="E186" i="1"/>
  <c r="C186" i="1"/>
  <c r="G185" i="1"/>
  <c r="C179" i="1"/>
  <c r="C177" i="1"/>
  <c r="G175" i="1"/>
  <c r="F170" i="1"/>
  <c r="E170" i="1"/>
  <c r="D170" i="1"/>
  <c r="C170" i="1"/>
  <c r="G169" i="1"/>
  <c r="G53" i="1"/>
  <c r="F53" i="1"/>
  <c r="E53" i="1"/>
  <c r="D53" i="1"/>
  <c r="C53" i="1"/>
  <c r="G178" i="1" l="1"/>
  <c r="G187" i="1" s="1"/>
  <c r="G208" i="1" s="1"/>
</calcChain>
</file>

<file path=xl/sharedStrings.xml><?xml version="1.0" encoding="utf-8"?>
<sst xmlns="http://schemas.openxmlformats.org/spreadsheetml/2006/main" count="203" uniqueCount="201">
  <si>
    <t>Eger Megyei Jogú Város Önkormányzata</t>
  </si>
  <si>
    <t>Nonprofit szervezetek 2018. évi támogatása</t>
  </si>
  <si>
    <t>Ft-ban</t>
  </si>
  <si>
    <t>Sor-                  szám</t>
  </si>
  <si>
    <t>Szervezet megnevezése</t>
  </si>
  <si>
    <t>Támogatás összege</t>
  </si>
  <si>
    <t>3 cimszám</t>
  </si>
  <si>
    <t>cimkézett ip adó</t>
  </si>
  <si>
    <t>Alapítványok működési támogatása</t>
  </si>
  <si>
    <t>1956 SZELLEMÉBEN EGER VÁROSÉRT ALAPÍTVÁNY</t>
  </si>
  <si>
    <t>212. SZ. BORNEMISSZA CSERKÉSZ ALAPÍTVÁNY</t>
  </si>
  <si>
    <t>ALAPÍTVÁNY A HUNYADI MÁTYÁS ÁLTALÁNOS ISKOLÁÉRT</t>
  </si>
  <si>
    <t>ALAPÍTVÁNY A KOMPLEX KULTÚRAKUTATÁSÉRT</t>
  </si>
  <si>
    <t xml:space="preserve">ÁLLATOKAT VÉDJÜK EGYÜTT ALAPITVÁNY       </t>
  </si>
  <si>
    <t xml:space="preserve">AZ EGRI ATLÉTIKÁÉRT ALAPÍTVÁNY           </t>
  </si>
  <si>
    <t>BABA-MAMA SZABADIDŐ ÉS ÉLETMÓD ALAPÍTVÁNY</t>
  </si>
  <si>
    <t>BERVA VÖLGYI ÓVODÁSOKÉRT ALAPÍTVÁNY</t>
  </si>
  <si>
    <t xml:space="preserve">BIOSZIGET REHABILITÁCIÓS ALAPÍTVÁNY      </t>
  </si>
  <si>
    <t xml:space="preserve">BORNEMISSZA GERGELY KÖZHASZNÚ ALAPÍTVÁNY           </t>
  </si>
  <si>
    <t xml:space="preserve">CIVES PRO URBE ALAPÍTVÁNY                </t>
  </si>
  <si>
    <t>CSILLAG TINKA ALAPÍTVÁNY</t>
  </si>
  <si>
    <t>CSILLGKERT ALAPÍTVÁNY</t>
  </si>
  <si>
    <t xml:space="preserve">EGER KAPUI KULTURÁLIS ALAPÍTVÁNY         </t>
  </si>
  <si>
    <t>EGER VÁROS VÉDŐNŐI A CSALÁDOKÉRT ALAPÍTVÁNY</t>
  </si>
  <si>
    <t xml:space="preserve">EGRI AUTISTA ALAPÍTVÁNY                  </t>
  </si>
  <si>
    <t xml:space="preserve">EGRI CSALÁDSEGITŐ ALAPITVÁNY             </t>
  </si>
  <si>
    <t>EGRI MÉDIA CENTRUM ALAPÍTVÁNY</t>
  </si>
  <si>
    <t>EGRI RITMIKUS GIMNASZTIKÁÉRT KÖZHASZNÚ ALAPÍTVÁNY</t>
  </si>
  <si>
    <t xml:space="preserve">ÉLETMINŐSÉGÉRT ALAPÍTVÁNY                </t>
  </si>
  <si>
    <t>ENDREY VENDEL ALAPÍTVÁNY</t>
  </si>
  <si>
    <t>EVENTUS ÜZLETI TUDOMÁNYOK SZAKKÉPZŐ ISKOLÁÉRT ALAPÍTVÁNY</t>
  </si>
  <si>
    <t>FARKASVÖLGYI ÓVODÁÉRT ALAPÍTVÁNY</t>
  </si>
  <si>
    <t>FELELŐS VAGY A RÓZSÁDÉRT ÓVODÁSOKÉRT ALAPÍTVÁNY</t>
  </si>
  <si>
    <t>FELNÉMET KULTÚRÁJÁÉRT ALAPÍTVÁNY</t>
  </si>
  <si>
    <t xml:space="preserve">FIATAL LABDARÚGÓ KAPUSOKÉRT ALAPÍTVÁNY   </t>
  </si>
  <si>
    <t xml:space="preserve">FORRÁS ALAPITVÁNY EGER                   </t>
  </si>
  <si>
    <t>FORRÁS FOGYATÉKKAL ÉLŐ FIATALOK ALAPÍTVÁNY</t>
  </si>
  <si>
    <t>GYERMEKKERT NAGYVÁRADI ÚTI ÓVODÁSOKÉRT ALAPÍTVÁNY</t>
  </si>
  <si>
    <t xml:space="preserve">HEVES MEGYEI ÚSZÓ ÉS VíZILABDA SZÖVETSÉG ALAPÍTVÁNYA   </t>
  </si>
  <si>
    <t>KONSZENZUS ALAPÍTVÁNY</t>
  </si>
  <si>
    <t>KREATÍV ÉLET ALAPÍTVÁNY</t>
  </si>
  <si>
    <t>MAGYAR FESTÉSZET NAPJA ALAPÍTVÁNY</t>
  </si>
  <si>
    <t>MARKHOT FERENC KÓRHÁZ TÁMOGATÁSÁRA ALAPÍTVÁNY</t>
  </si>
  <si>
    <t xml:space="preserve">MLINKÓ ISTVÁN ALAPÍTVÁNY A SIKET GYERMEKEKÉRT </t>
  </si>
  <si>
    <t>ŐSZIKÉK KÖZALAPÍTVÁNY</t>
  </si>
  <si>
    <t>S.O.S. VOX HUMANA "TELEFONSZOLGÁLAT" ALAPÍTVÁNY</t>
  </si>
  <si>
    <t>SAPIENTIA GYERMEKEINK JÖVŐÉRT ALAPÍTVÁNY</t>
  </si>
  <si>
    <t>SEGÍT A VÁROS ALAPÍTVÁNY</t>
  </si>
  <si>
    <t xml:space="preserve">SZEDERINDA ALAPÍTVÁNY                    </t>
  </si>
  <si>
    <t>TIPEGŐ ALAPÍTVÁNY</t>
  </si>
  <si>
    <t xml:space="preserve">TITTEL PÁL ÚTI ÓVODÁÉRT ALAPÍTVÁNY </t>
  </si>
  <si>
    <t>VÍZIMOLNÁR ÚTI ÓVODA GYERMEKEIÉRT ALAPÍTVÁNY</t>
  </si>
  <si>
    <t>WIGNER ISKOLA KÖZALAPÍTVÁNY</t>
  </si>
  <si>
    <t>Alapítványok működési támogatása összesen:</t>
  </si>
  <si>
    <t>Egyesületek, társadalmi szervezetek működési támogatása</t>
  </si>
  <si>
    <t xml:space="preserve"> AGRIA POLGÁRŐR EGYESÜLET                 </t>
  </si>
  <si>
    <t xml:space="preserve"> AGRIA SHOTOKAN KARATE EGYESÜLET          </t>
  </si>
  <si>
    <t xml:space="preserve"> AGRIA SPECIÁLIS MENTŐ ÉS TŰZOLTÓ CSOPORT  </t>
  </si>
  <si>
    <t xml:space="preserve"> ARKT ÉPÍTÉSZ ÉS MŰVÉSZETI EGYESÜLET</t>
  </si>
  <si>
    <t xml:space="preserve"> BARTAKOVICS BÉLA KULTURÁLIS SZÖVETSÉG  </t>
  </si>
  <si>
    <t xml:space="preserve"> BÜKKI VÖRÖS METEOR SPORTEGYESÜLET        </t>
  </si>
  <si>
    <t xml:space="preserve"> CANTUS AGRIENSIS EGRI ÉNEKESEK           </t>
  </si>
  <si>
    <t xml:space="preserve"> CIVIL ÉRTÉK NONPROFIT TANÁCSADÓ ÉS SZOLGÁLTATÓ KÖZHASZNÚ EGYESÜLET</t>
  </si>
  <si>
    <t xml:space="preserve"> CUKORBETEGEK EGRI EGYESÜLETE             </t>
  </si>
  <si>
    <t xml:space="preserve"> DOBÓ KATICA NYUGDÍJAS SZERVEZET          </t>
  </si>
  <si>
    <t xml:space="preserve"> DR BÁTORFI AGRIA KERÉKPÁR ÉS TRIATLON KLUB</t>
  </si>
  <si>
    <t xml:space="preserve"> DSIDA JENŐ BATÁRI KÖR-EGYESÜLET          </t>
  </si>
  <si>
    <t xml:space="preserve"> ÉFOÉSZ HEVES MEGYEI KÖZHASZNÚ EGYESÜLETE </t>
  </si>
  <si>
    <t xml:space="preserve"> EGER ESZTERHÁZY SZABADIDŐ ÉS SPORTEGYESÜLET   </t>
  </si>
  <si>
    <t xml:space="preserve"> EGER VÁRA BARÁTAINAK KÖRE EGYESÜLET      </t>
  </si>
  <si>
    <t xml:space="preserve"> EGER VÁROSI ÚSZÓKLUB   ÉS GYÓGYÚSZOTANODA                  </t>
  </si>
  <si>
    <t xml:space="preserve"> EGRI BARÁTNŐK A JÖVŐÉRT EGYESÜLET        </t>
  </si>
  <si>
    <t xml:space="preserve"> EGRI BORBARÁT HÖLGYEK EGYESÜLETE         </t>
  </si>
  <si>
    <t xml:space="preserve"> EGRI BORÚT EGYESÜLET                     </t>
  </si>
  <si>
    <t xml:space="preserve"> EGRI EGÉSZSÉG ÉS KÖRNYEZETVÉDŐ EGYESÜLET</t>
  </si>
  <si>
    <t xml:space="preserve"> EGRI ENERGY AEROBIK  EGYESÜLET      </t>
  </si>
  <si>
    <t xml:space="preserve"> EGRI HONVÉD SPORTEGYESÜLET               </t>
  </si>
  <si>
    <t xml:space="preserve"> EGRI KÉK OROSZLÁNOK KOSÁRSULI UTÁNPÓTLÁS SE</t>
  </si>
  <si>
    <t xml:space="preserve"> EGRI OBSITOS FÚVÓSZENEKAR EGYESÜLET      </t>
  </si>
  <si>
    <t xml:space="preserve"> EGRI POLGÁRI LÖVÉSZ EGYLET               </t>
  </si>
  <si>
    <t xml:space="preserve"> EGRI RITMIKUS SPORTGIMNASZTIKA TÖMEGSPORT EGYESÜLET      </t>
  </si>
  <si>
    <t xml:space="preserve"> EGRI SAKK ÉS RITMIKUS SPORTGIMNASZTIKAI SPORT KLUB  </t>
  </si>
  <si>
    <t xml:space="preserve"> EGRI SENIOR ÚSZÓ-KLUB                    </t>
  </si>
  <si>
    <t xml:space="preserve"> EGRI SPARTACUS TÁJÉKOZÓDÁSI FUTÓ SPORTEGYESÜLET    </t>
  </si>
  <si>
    <t xml:space="preserve"> EGRI SPORTCENTRUM LABDARÚGÓ SE           </t>
  </si>
  <si>
    <t xml:space="preserve"> EGRI SPORTISKOLA SPORTEGYESÜLET          </t>
  </si>
  <si>
    <t xml:space="preserve"> EGRI SQUASH SPORTEGYESÜLET               </t>
  </si>
  <si>
    <t xml:space="preserve"> EGRI SZIMFONIKUS ZENEKAR KULTURÁLIS EGYESÜLET </t>
  </si>
  <si>
    <t xml:space="preserve"> EGRI SZÍV EGYESÜLET                      </t>
  </si>
  <si>
    <t xml:space="preserve"> EGRI TESTEDZŐ CLUB                       </t>
  </si>
  <si>
    <t xml:space="preserve"> EGRI TRIATLON KLUB                       </t>
  </si>
  <si>
    <t xml:space="preserve"> EGRI ÚSZÓ KLUB SPORTEGYESÜLET            </t>
  </si>
  <si>
    <t xml:space="preserve"> EGRI VÁROSSZÉPITŐ EGYESÜLET              </t>
  </si>
  <si>
    <t xml:space="preserve"> EGRI VASAS SPORTEGYESÜLET BIRKÓZÓ SZO.   </t>
  </si>
  <si>
    <t xml:space="preserve"> EGRI VASAS SPORTEGYESÜLET JUDÓ SZO.      </t>
  </si>
  <si>
    <t xml:space="preserve"> EGRI VASAS SPORTEGYESÜLET SAKK SZO.      </t>
  </si>
  <si>
    <t xml:space="preserve"> EGRI VÍZILABDA KLUB                      </t>
  </si>
  <si>
    <t xml:space="preserve"> EGRI VÍZMŰ SPORT CLUB                        </t>
  </si>
  <si>
    <t xml:space="preserve"> EGRI ZENÉSZEK EGYESÜLETE                 </t>
  </si>
  <si>
    <t xml:space="preserve"> EKF-EGER-HÉSZ SPORTEGYESÜLET             </t>
  </si>
  <si>
    <t xml:space="preserve"> EZÜSTIDŐ SZABADIDŐS EGYESÜLET            </t>
  </si>
  <si>
    <t xml:space="preserve"> FORRÁS SZABADIDŐS DIÁKSPORT EGYESÜLET    </t>
  </si>
  <si>
    <t xml:space="preserve"> GAJDOS NÉPZENEI ÉS NÉPTÁNC KULTURÁLIS EGYESÜLET    </t>
  </si>
  <si>
    <t xml:space="preserve"> GREENSIDE KÖRNYEZETVÉDŐ EGYESÜLET</t>
  </si>
  <si>
    <t xml:space="preserve"> HEVES MEGYEI DIÁK ÉS SZABADIDŐSPORT EGYESÜLET</t>
  </si>
  <si>
    <t xml:space="preserve"> HEVES MEGYEI FALUSI TURIZMUS EGYESÜLET   </t>
  </si>
  <si>
    <t xml:space="preserve"> HEVES MEGYEI HONISMERETI EGYESÜLET       </t>
  </si>
  <si>
    <t xml:space="preserve"> HEVES MEGYEI TERMÉSZETBARÁT SZÖVETSÉG    </t>
  </si>
  <si>
    <t xml:space="preserve"> HUNFOKOS SZÖVETSÉG HAGYOMÁNYÖRZŐ EGYESÜLET </t>
  </si>
  <si>
    <t xml:space="preserve"> HUNGARI DZSEBEDZSI KULTURÁLIS HAGYOMÁNYŐRZŐ ÉS SPORTEGYESÜLET</t>
  </si>
  <si>
    <t xml:space="preserve"> KERTBARÁT KÖR EGYESÜLET EGER             </t>
  </si>
  <si>
    <t xml:space="preserve"> KOORDINÁTA EGYESÜLET                     </t>
  </si>
  <si>
    <t xml:space="preserve"> LAJTHA LÁSZLÓ NÉPTÁNC ÉS NÉPZENEI EGYESÜLET  </t>
  </si>
  <si>
    <t xml:space="preserve"> MAGYAR MADÁRTANI ÉS TERM.VÉD.EGYESÜLET   </t>
  </si>
  <si>
    <t xml:space="preserve"> MAGYAR PARALIMPIA BIZOTTSÁG              </t>
  </si>
  <si>
    <t xml:space="preserve"> MAGYAR SPECIÁLIS MŰVÉSZETI MÜHELY EGYESÜLET      </t>
  </si>
  <si>
    <t xml:space="preserve"> MAGYAR VÁSÁR KULTURÁLIS EGYESÜLET        </t>
  </si>
  <si>
    <t xml:space="preserve"> MAGYAR VÖRÖSKERESZT HEVES MEGYEI SZERVEZETE</t>
  </si>
  <si>
    <t xml:space="preserve"> MÁJBETEGEK ÉS TRANSZPLANTÁLTAK EGYESÜLETE</t>
  </si>
  <si>
    <t xml:space="preserve"> MAJORETTE CSOPORT   </t>
  </si>
  <si>
    <t xml:space="preserve"> NAGYCSALÁDOSOK EGRI EGYESÜLETE           </t>
  </si>
  <si>
    <t xml:space="preserve"> NYUGDÍJASOK HEVES MEGYEI SZÖVETSÉGE      </t>
  </si>
  <si>
    <t xml:space="preserve"> PART EGRI KULTURÁLIS, IFJÚSÁGI ÉS KÖRNYEZETVÉDELMI EGYESÜLET </t>
  </si>
  <si>
    <t xml:space="preserve"> PINCESZÍNHÁZ EGER MŰVÉSZETI KÖZHASZNÚ EGYESÜLET</t>
  </si>
  <si>
    <t xml:space="preserve"> RÁKÓCZI SZÖVETSÉG                        </t>
  </si>
  <si>
    <t xml:space="preserve"> ROTARY CLUB EGER                         </t>
  </si>
  <si>
    <t xml:space="preserve"> SÓLYOMSZEM KÖZHASZNÚ TENISZ EGYESÜLET    </t>
  </si>
  <si>
    <t xml:space="preserve"> SZÉCHENYI SPORT CLUB EGER                </t>
  </si>
  <si>
    <t xml:space="preserve"> TŰZLILIOM KÖRNYEZETVÉDELMI OKTATÓKÖZPONT EGYESÜLET</t>
  </si>
  <si>
    <t xml:space="preserve"> UNIVERZUM KLUB                           </t>
  </si>
  <si>
    <t xml:space="preserve"> VAKOK ÉS GYENGÉNLÁTÓK HEVES MEGYEI EGYESÜLETE    </t>
  </si>
  <si>
    <t xml:space="preserve"> VAKOK ÉS GYENGÉNLÁTÓK INTEGRÁLÓ ÉS SPORTEGYESÜLETE</t>
  </si>
  <si>
    <t xml:space="preserve"> VÁROSI VÍVÓ KLUB EGER                    </t>
  </si>
  <si>
    <t xml:space="preserve"> VIDÁM MANCSOK ÁLLATVÉDŐ EGYESÜLET</t>
  </si>
  <si>
    <t xml:space="preserve"> VILATI EGER SPORTEGYESÜLET               </t>
  </si>
  <si>
    <t xml:space="preserve"> ZÖLDPANEL EGYESÜLET                      </t>
  </si>
  <si>
    <t>AGRIAART IFJÚSÁGI, ZENEI ÉS KULTURÁLIS EGYESÜLET</t>
  </si>
  <si>
    <t>BABSZEM JANKÓ GYERMEKSZÍNHÁZ KÖZHASZNÚ KULTURÁLIS EGYESÜLET</t>
  </si>
  <si>
    <t>BERVA-VÖLGYI EGYESÜLET</t>
  </si>
  <si>
    <t>EGRI BRIDZS SPORTEGYESÜLET</t>
  </si>
  <si>
    <t>EGRI FERTÁLYMESTERI TESTÜLET</t>
  </si>
  <si>
    <t>EGRI FOCISULI SE</t>
  </si>
  <si>
    <t>EGRI FOLT TÜNDÉREK</t>
  </si>
  <si>
    <t xml:space="preserve">EGRI KOLPING CSALÁD </t>
  </si>
  <si>
    <t>EGRI SZENT GYÖRGY NYUGDÍJAS RENDŐR EGYESÜLET</t>
  </si>
  <si>
    <t>EGRI ÚJSÁGÍRÓ EGYLET EGYESÜLET</t>
  </si>
  <si>
    <t>EGRI VÁROSI SPORTISKOLA PÁLOSI ASZTALITENISZ KLUB</t>
  </si>
  <si>
    <t>ERDÉLYI MAGYAROK KULTÚRÁLIS, HAGYOMÁNYŐRZŐ, SZABADIDŐ BARÁTI EGYESÜLET</t>
  </si>
  <si>
    <t>ESZTERHÁZY KÁROLY EGYETEM DIÁK ÉS SZABADIDŐ SPORT CLUB</t>
  </si>
  <si>
    <t>FEGYVERES ERŐK ÉS TESTÜLETEK EGRI DOBÓ ISTVÁN NYUGDÍJAS KLUBJA</t>
  </si>
  <si>
    <t>FELNÉMETI FUTBALL KLUB</t>
  </si>
  <si>
    <t>HEVES MEGYEI NÉPMŰVÉSZETI EGYESÜLET</t>
  </si>
  <si>
    <t>INTEGRA AGRIA SPORTEGYESÜLET</t>
  </si>
  <si>
    <t>JÁRMŰ ÖRÖKSÉGEINKET ŐRZŐ EGYESÜLET</t>
  </si>
  <si>
    <t>KAPTÁRKŐ TERMÉSZETVÉDELMI ÉS KULTURÁLIS EGYESÜLET</t>
  </si>
  <si>
    <t>KULTURÁLIS KREATÍVOK EGYESÜLETE</t>
  </si>
  <si>
    <t>MAGYAR BÚVÁR SZAKSZÖVETSÉG</t>
  </si>
  <si>
    <t>MAGYAR EGÉSZSÉGÜGYI SZAKDOLGOZÓI KAMARA HEVES MEGYEI TERÜLETI  SZERVEZETE</t>
  </si>
  <si>
    <t>MAGYAR NEMZETI AUTÓSPORT SZÖVETSÉG</t>
  </si>
  <si>
    <t>MAGYAR ÖKÖLVÍVÓ SZAKSZÖVETSÉG</t>
  </si>
  <si>
    <t>MAGYAR RÁKELLENES LIGA</t>
  </si>
  <si>
    <t>MÁKVIRÁG EGYESÜLET</t>
  </si>
  <si>
    <t>MOZGÁSSÉRÜLTEK HEVES MEGYEI EGYESÜLETE</t>
  </si>
  <si>
    <t>NEUMAN JÁNOS GIMNÁZIUM  SZAKGIMNÁZIUM ÉS KOLLÉGIUM</t>
  </si>
  <si>
    <t>SHO BU KAN IFJÚSÁGI ÉS SZABADIDŐ-SPORT EGYESÜLET</t>
  </si>
  <si>
    <t>VITÉZI REND</t>
  </si>
  <si>
    <t>Y VÁLLALKOZÓI EGYESÜLET</t>
  </si>
  <si>
    <t>Egyesületek, társadalmi szervezetek működési támogatása összesen</t>
  </si>
  <si>
    <t>Nonprofit Gazdasági társaság működési támogatása</t>
  </si>
  <si>
    <t xml:space="preserve"> AGRIA JÁTÉKOK KULTURÁLIS SZOLGÁLTATÓ KÖZHASZNÚ NONPROFIT KFT </t>
  </si>
  <si>
    <t xml:space="preserve"> EGER VÁROSI TURISZTIKAI KÖZHASZNÚ NONPROFIT KFT </t>
  </si>
  <si>
    <t xml:space="preserve"> EGRI SZŐLÉSZETI BORÁSZATI SZOLGÁLTATÓ NONPROFIT KFT </t>
  </si>
  <si>
    <t>Nonprofit gazdasági társaságok működési támogatása összesen</t>
  </si>
  <si>
    <t>Nonprofit szervezetek működési támogatása összesen</t>
  </si>
  <si>
    <t>Egyházak müködési támogatása</t>
  </si>
  <si>
    <t>ANDRÁSSY GYÖRGY KATOLIKUS KÖZGAZDASÁGISZAKGIMNÁZIUM ÉS KOLLÉGIUM</t>
  </si>
  <si>
    <t>ÉRSEKI VAGYONKEZELŐ KÖZPONT KÖZGYŰJTEMÉNYE</t>
  </si>
  <si>
    <t>FŐEGYHÁZMEGYEI KARITÁSZ KP. EGER-RÉV SZENVEDÉLYBETEG SEGÍTŐ SZ.</t>
  </si>
  <si>
    <t>SZENT IMRE KATOLIKUS ÁLTALÁNOS ISKOLA ÉS JÓ PÁSZTOR ÓVODA</t>
  </si>
  <si>
    <t>Egyházak működési támogatása összesen</t>
  </si>
  <si>
    <t>Működési támogatás mindösszesen:</t>
  </si>
  <si>
    <t>Alapítványok felhalmozási célú támogatása</t>
  </si>
  <si>
    <t>A TEHETSÉGES DOBÓSOKÉRT ALAPÍTVÁNY</t>
  </si>
  <si>
    <t>ÉLET AZ ÉLETBEN ALAPÍTVÁNY</t>
  </si>
  <si>
    <t>FELELŐS VAGY A RÓZSÁDÉRT ALAPÍTVÁNY</t>
  </si>
  <si>
    <t>HEVES MEGYEI MENTŐ  ALAPÍTVÁNY</t>
  </si>
  <si>
    <t>MAGYAR LÉGIMENTÉSÉRT ALAPÍTVÁNY</t>
  </si>
  <si>
    <t>NEUMANN ISKOLA ALAPÍTVÁNY</t>
  </si>
  <si>
    <t>Alapítványok felhalmozási támogatása összesen</t>
  </si>
  <si>
    <t>Egyesületek, társadalmi szervek felhalmozási célú támogatása</t>
  </si>
  <si>
    <t>EGRI ÚSZÚKLUB SPORTEGYESÜLET</t>
  </si>
  <si>
    <t>EGRI VÁROSSZÉPÍTŐ EGYESÜLET</t>
  </si>
  <si>
    <t>EGRI MAJORETTE EGYESÜLET</t>
  </si>
  <si>
    <t>Egyesületek, társadalmi szervek felhalmozási célú támogatása összesen</t>
  </si>
  <si>
    <t>Felhalmozási célú támogatás mindösszesen:</t>
  </si>
  <si>
    <t>NONPROFIT SZERVEZETEK TÁMOGATÁSA MINDÖSSZESEN:</t>
  </si>
  <si>
    <r>
      <t>,,MONDJUNK MANCSOT!</t>
    </r>
    <r>
      <rPr>
        <b/>
        <sz val="10"/>
        <rFont val="Times New Roman"/>
        <family val="1"/>
        <charset val="238"/>
      </rPr>
      <t>˝</t>
    </r>
    <r>
      <rPr>
        <sz val="10"/>
        <rFont val="Times New Roman"/>
        <family val="1"/>
        <charset val="238"/>
      </rPr>
      <t xml:space="preserve"> TERÁPIÁ. ÉS SEGÍTŐKUTYÁS KÖZHASZNÚ EGYESÜLET</t>
    </r>
  </si>
  <si>
    <t>5. kimutatás</t>
  </si>
  <si>
    <t>NAPFÉNYES ÓVODÁKÉRT ALAPÍTVÁNY</t>
  </si>
  <si>
    <t>AGRIA SPECIÁLIS MENTŐ ÉS TŰZOLTÓ CSOPORT</t>
  </si>
  <si>
    <t>ESSZENCIA MŰVÉSZETI ÉS SZABADIDŐ EGYESÜLET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</si>
</sst>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F_t_-;\-* #,##0\ _F_t_-;_-* &quot;-&quot;\ _F_t_-;_-@_-"/>
    <numFmt numFmtId="164" formatCode="#,##0_ ;\-#,##0\ "/>
  </numFmts>
  <fonts count="6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9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3" fontId="1" fillId="0" borderId="0" xfId="0" applyNumberFormat="1" applyFont="1" applyAlignment="1">
      <alignment vertical="center"/>
    </xf>
    <xf numFmtId="0" fontId="1" fillId="2" borderId="0" xfId="0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Alignment="1">
      <alignment vertical="center" wrapText="1"/>
    </xf>
    <xf numFmtId="3" fontId="1" fillId="2" borderId="0" xfId="0" applyNumberFormat="1" applyFont="1" applyFill="1" applyAlignment="1">
      <alignment vertical="center"/>
    </xf>
    <xf numFmtId="41" fontId="1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41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41" fontId="2" fillId="2" borderId="0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horizontal="right" vertical="center" wrapText="1"/>
    </xf>
    <xf numFmtId="41" fontId="2" fillId="2" borderId="0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5" fillId="0" borderId="0" xfId="0" applyFont="1"/>
    <xf numFmtId="3" fontId="1" fillId="0" borderId="0" xfId="0" applyNumberFormat="1" applyFont="1"/>
    <xf numFmtId="0" fontId="1" fillId="0" borderId="0" xfId="0" applyFont="1"/>
    <xf numFmtId="164" fontId="1" fillId="2" borderId="0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1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 wrapText="1"/>
    </xf>
    <xf numFmtId="41" fontId="1" fillId="2" borderId="0" xfId="0" applyNumberFormat="1" applyFont="1" applyFill="1" applyBorder="1" applyAlignment="1">
      <alignment horizontal="right" vertical="center"/>
    </xf>
    <xf numFmtId="41" fontId="1" fillId="2" borderId="0" xfId="0" applyNumberFormat="1" applyFont="1" applyFill="1" applyBorder="1" applyAlignment="1">
      <alignment horizontal="right" vertical="center" wrapText="1"/>
    </xf>
    <xf numFmtId="41" fontId="2" fillId="2" borderId="0" xfId="0" applyNumberFormat="1" applyFont="1" applyFill="1" applyBorder="1" applyAlignment="1">
      <alignment horizontal="right" vertical="center"/>
    </xf>
    <xf numFmtId="0" fontId="1" fillId="2" borderId="0" xfId="0" applyFont="1" applyFill="1"/>
    <xf numFmtId="3" fontId="1" fillId="2" borderId="0" xfId="0" applyNumberFormat="1" applyFont="1" applyFill="1"/>
    <xf numFmtId="0" fontId="1" fillId="2" borderId="0" xfId="0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top"/>
    </xf>
    <xf numFmtId="3" fontId="2" fillId="2" borderId="2" xfId="0" applyNumberFormat="1" applyFont="1" applyFill="1" applyBorder="1" applyAlignment="1">
      <alignment vertical="center" wrapText="1"/>
    </xf>
    <xf numFmtId="41" fontId="1" fillId="2" borderId="2" xfId="0" applyNumberFormat="1" applyFont="1" applyFill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3" fontId="2" fillId="0" borderId="2" xfId="0" applyNumberFormat="1" applyFont="1" applyBorder="1" applyAlignment="1">
      <alignment vertical="center"/>
    </xf>
    <xf numFmtId="3" fontId="2" fillId="2" borderId="0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/>
    </xf>
    <xf numFmtId="41" fontId="1" fillId="2" borderId="0" xfId="0" applyNumberFormat="1" applyFont="1" applyFill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 wrapText="1"/>
    </xf>
    <xf numFmtId="3" fontId="1" fillId="2" borderId="2" xfId="0" applyNumberFormat="1" applyFont="1" applyFill="1" applyBorder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41" fontId="1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3371850</xdr:colOff>
      <xdr:row>195</xdr:row>
      <xdr:rowOff>0</xdr:rowOff>
    </xdr:from>
    <xdr:to>
      <xdr:col>2</xdr:col>
      <xdr:colOff>0</xdr:colOff>
      <xdr:row>195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638550" y="30603825"/>
          <a:ext cx="1714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(Hatvani kapu tér buszöböl építés, Bervai úton peron építés, Shell kútnál lévő buszmegállóban utasváró pavilon építés)</a:t>
          </a:r>
          <a:endParaRPr lang="hu-HU"/>
        </a:p>
      </xdr:txBody>
    </xdr:sp>
    <xdr:clientData/>
  </xdr:twoCellAnchor>
  <xdr:twoCellAnchor>
    <xdr:from>
      <xdr:col>1</xdr:col>
      <xdr:colOff>3371850</xdr:colOff>
      <xdr:row>200</xdr:row>
      <xdr:rowOff>0</xdr:rowOff>
    </xdr:from>
    <xdr:to>
      <xdr:col>2</xdr:col>
      <xdr:colOff>0</xdr:colOff>
      <xdr:row>200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38550" y="31365825"/>
          <a:ext cx="1714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(Hatvani kapu tér buszöböl építés, Bervai úton peron építés, Shell kútnál lévő buszmegállóban utasváró pavilon építés)</a:t>
          </a:r>
          <a:endParaRPr lang="hu-HU"/>
        </a:p>
      </xdr:txBody>
    </xdr:sp>
    <xdr:clientData/>
  </xdr:twoCellAnchor>
  <xdr:twoCellAnchor>
    <xdr:from>
      <xdr:col>1</xdr:col>
      <xdr:colOff>3371850</xdr:colOff>
      <xdr:row>194</xdr:row>
      <xdr:rowOff>0</xdr:rowOff>
    </xdr:from>
    <xdr:to>
      <xdr:col>2</xdr:col>
      <xdr:colOff>0</xdr:colOff>
      <xdr:row>194</xdr:row>
      <xdr:rowOff>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638550" y="30451425"/>
          <a:ext cx="1714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(Hatvani kapu tér buszöböl építés, Bervai úton peron építés, Shell kútnál lévő buszmegállóban utasváró pavilon építés)</a:t>
          </a:r>
          <a:endParaRPr lang="hu-HU"/>
        </a:p>
      </xdr:txBody>
    </xdr:sp>
    <xdr:clientData/>
  </xdr:twoCellAnchor>
  <xdr:twoCellAnchor>
    <xdr:from>
      <xdr:col>1</xdr:col>
      <xdr:colOff>3371850</xdr:colOff>
      <xdr:row>196</xdr:row>
      <xdr:rowOff>0</xdr:rowOff>
    </xdr:from>
    <xdr:to>
      <xdr:col>2</xdr:col>
      <xdr:colOff>0</xdr:colOff>
      <xdr:row>196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3638550" y="30756225"/>
          <a:ext cx="1714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(Hatvani kapu tér buszöböl építés, Bervai úton peron építés, Shell kútnál lévő buszmegállóban utasváró pavilon építés)</a:t>
          </a:r>
          <a:endParaRPr lang="hu-HU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6"/>
  <sheetViews>
    <sheetView showGridLines="0" tabSelected="1" showWhiteSpace="0" topLeftCell="A172" zoomScaleNormal="100" zoomScaleSheetLayoutView="100" workbookViewId="0">
      <selection activeCell="B205" sqref="B205"/>
    </sheetView>
  </sheetViews>
  <sheetFormatPr defaultColWidth="9.26953125" defaultRowHeight="15" customHeight="1" x14ac:dyDescent="0.25"/>
  <cols>
    <col min="1" max="1" width="4" style="13" customWidth="1"/>
    <col min="2" max="2" width="85.1796875" style="65" customWidth="1"/>
    <col min="3" max="3" width="12" style="66" hidden="1" customWidth="1"/>
    <col min="4" max="4" width="11.81640625" style="1" hidden="1" customWidth="1"/>
    <col min="5" max="5" width="12.26953125" style="67" hidden="1" customWidth="1"/>
    <col min="6" max="6" width="2.81640625" style="1" hidden="1" customWidth="1"/>
    <col min="7" max="7" width="17.54296875" style="64" customWidth="1"/>
    <col min="8" max="8" width="17" style="13" customWidth="1"/>
    <col min="9" max="9" width="14.1796875" style="13" customWidth="1"/>
    <col min="10" max="10" width="8.7265625" style="13" customWidth="1"/>
    <col min="11" max="11" width="9.26953125" style="13" hidden="1" customWidth="1"/>
    <col min="12" max="12" width="9.26953125" style="13"/>
    <col min="13" max="13" width="9.54296875" style="13" bestFit="1" customWidth="1"/>
    <col min="14" max="16384" width="9.26953125" style="13"/>
  </cols>
  <sheetData>
    <row r="1" spans="1:7" ht="15" customHeight="1" x14ac:dyDescent="0.25">
      <c r="A1" s="68" t="s">
        <v>0</v>
      </c>
      <c r="B1" s="68"/>
      <c r="C1" s="8"/>
      <c r="D1" s="9"/>
      <c r="E1" s="10"/>
      <c r="F1" s="11"/>
      <c r="G1" s="12" t="s">
        <v>197</v>
      </c>
    </row>
    <row r="2" spans="1:7" ht="15" customHeight="1" x14ac:dyDescent="0.25">
      <c r="A2" s="14"/>
      <c r="B2" s="15"/>
      <c r="C2" s="8"/>
      <c r="D2" s="9"/>
      <c r="E2" s="10"/>
      <c r="F2" s="11"/>
      <c r="G2" s="14"/>
    </row>
    <row r="3" spans="1:7" ht="15" customHeight="1" x14ac:dyDescent="0.25">
      <c r="A3" s="69" t="s">
        <v>1</v>
      </c>
      <c r="B3" s="69"/>
      <c r="C3" s="69"/>
      <c r="D3" s="69"/>
      <c r="E3" s="69"/>
      <c r="F3" s="69"/>
      <c r="G3" s="69"/>
    </row>
    <row r="4" spans="1:7" ht="15" customHeight="1" thickBot="1" x14ac:dyDescent="0.3">
      <c r="A4" s="14"/>
      <c r="B4" s="15"/>
      <c r="C4" s="8"/>
      <c r="D4" s="9"/>
      <c r="E4" s="10"/>
      <c r="F4" s="11"/>
      <c r="G4" s="16" t="s">
        <v>2</v>
      </c>
    </row>
    <row r="5" spans="1:7" ht="54" customHeight="1" thickBot="1" x14ac:dyDescent="0.3">
      <c r="A5" s="5" t="s">
        <v>3</v>
      </c>
      <c r="B5" s="5" t="s">
        <v>4</v>
      </c>
      <c r="C5" s="17" t="s">
        <v>5</v>
      </c>
      <c r="D5" s="17" t="s">
        <v>5</v>
      </c>
      <c r="E5" s="18" t="s">
        <v>6</v>
      </c>
      <c r="F5" s="17" t="s">
        <v>7</v>
      </c>
      <c r="G5" s="19" t="s">
        <v>5</v>
      </c>
    </row>
    <row r="6" spans="1:7" ht="12.75" customHeight="1" x14ac:dyDescent="0.25">
      <c r="A6" s="6"/>
      <c r="B6" s="20"/>
      <c r="C6" s="21"/>
      <c r="D6" s="21"/>
      <c r="E6" s="22"/>
      <c r="F6" s="21"/>
      <c r="G6" s="23"/>
    </row>
    <row r="7" spans="1:7" ht="13.5" customHeight="1" x14ac:dyDescent="0.25">
      <c r="A7" s="14"/>
      <c r="B7" s="24" t="s">
        <v>8</v>
      </c>
      <c r="C7" s="25"/>
      <c r="D7" s="26"/>
      <c r="E7" s="27"/>
      <c r="F7" s="28"/>
      <c r="G7" s="28"/>
    </row>
    <row r="8" spans="1:7" ht="12" customHeight="1" x14ac:dyDescent="0.3">
      <c r="A8" s="29"/>
      <c r="B8" s="30"/>
      <c r="C8" s="25"/>
      <c r="D8" s="26"/>
      <c r="E8" s="27"/>
      <c r="F8" s="28"/>
      <c r="G8" s="31"/>
    </row>
    <row r="9" spans="1:7" ht="12" customHeight="1" x14ac:dyDescent="0.3">
      <c r="A9" s="29">
        <v>1</v>
      </c>
      <c r="B9" s="32" t="s">
        <v>9</v>
      </c>
      <c r="C9" s="33"/>
      <c r="D9" s="34"/>
      <c r="E9" s="35"/>
      <c r="F9" s="35"/>
      <c r="G9" s="31">
        <v>50000</v>
      </c>
    </row>
    <row r="10" spans="1:7" ht="12" customHeight="1" x14ac:dyDescent="0.3">
      <c r="A10" s="29">
        <v>2</v>
      </c>
      <c r="B10" s="30" t="s">
        <v>10</v>
      </c>
      <c r="C10" s="33"/>
      <c r="D10" s="34"/>
      <c r="E10" s="35"/>
      <c r="F10" s="35"/>
      <c r="G10" s="31">
        <v>50000</v>
      </c>
    </row>
    <row r="11" spans="1:7" ht="12" customHeight="1" x14ac:dyDescent="0.3">
      <c r="A11" s="29">
        <v>3</v>
      </c>
      <c r="B11" s="30" t="s">
        <v>11</v>
      </c>
      <c r="C11" s="33"/>
      <c r="D11" s="34"/>
      <c r="E11" s="35"/>
      <c r="F11" s="35"/>
      <c r="G11" s="31">
        <v>50068</v>
      </c>
    </row>
    <row r="12" spans="1:7" ht="12" customHeight="1" x14ac:dyDescent="0.3">
      <c r="A12" s="29">
        <v>4</v>
      </c>
      <c r="B12" s="30" t="s">
        <v>12</v>
      </c>
      <c r="C12" s="33"/>
      <c r="D12" s="34"/>
      <c r="E12" s="35"/>
      <c r="F12" s="35"/>
      <c r="G12" s="31">
        <v>5000000</v>
      </c>
    </row>
    <row r="13" spans="1:7" ht="12" customHeight="1" x14ac:dyDescent="0.3">
      <c r="A13" s="29">
        <v>5</v>
      </c>
      <c r="B13" s="30" t="s">
        <v>13</v>
      </c>
      <c r="C13" s="33">
        <v>3000000</v>
      </c>
      <c r="D13" s="34"/>
      <c r="E13" s="33"/>
      <c r="F13" s="33">
        <v>244000</v>
      </c>
      <c r="G13" s="31">
        <v>6372162</v>
      </c>
    </row>
    <row r="14" spans="1:7" ht="12" customHeight="1" x14ac:dyDescent="0.3">
      <c r="A14" s="29">
        <v>6</v>
      </c>
      <c r="B14" s="30" t="s">
        <v>14</v>
      </c>
      <c r="C14" s="33"/>
      <c r="D14" s="34"/>
      <c r="E14" s="33"/>
      <c r="F14" s="33"/>
      <c r="G14" s="31">
        <v>250000</v>
      </c>
    </row>
    <row r="15" spans="1:7" ht="12" customHeight="1" x14ac:dyDescent="0.3">
      <c r="A15" s="29">
        <v>7</v>
      </c>
      <c r="B15" s="30" t="s">
        <v>15</v>
      </c>
      <c r="C15" s="33"/>
      <c r="D15" s="34"/>
      <c r="E15" s="33"/>
      <c r="F15" s="33"/>
      <c r="G15" s="31">
        <v>50000</v>
      </c>
    </row>
    <row r="16" spans="1:7" ht="12" customHeight="1" x14ac:dyDescent="0.3">
      <c r="A16" s="29">
        <v>8</v>
      </c>
      <c r="B16" s="30" t="s">
        <v>16</v>
      </c>
      <c r="C16" s="33"/>
      <c r="D16" s="34"/>
      <c r="E16" s="33"/>
      <c r="F16" s="33"/>
      <c r="G16" s="31">
        <v>80000</v>
      </c>
    </row>
    <row r="17" spans="1:7" ht="12" customHeight="1" x14ac:dyDescent="0.3">
      <c r="A17" s="29">
        <v>9</v>
      </c>
      <c r="B17" s="30" t="s">
        <v>17</v>
      </c>
      <c r="C17" s="33"/>
      <c r="D17" s="34"/>
      <c r="E17" s="33"/>
      <c r="F17" s="33"/>
      <c r="G17" s="31">
        <v>5500000</v>
      </c>
    </row>
    <row r="18" spans="1:7" ht="12" customHeight="1" x14ac:dyDescent="0.3">
      <c r="A18" s="29">
        <v>10</v>
      </c>
      <c r="B18" s="30" t="s">
        <v>18</v>
      </c>
      <c r="C18" s="33"/>
      <c r="D18" s="34"/>
      <c r="E18" s="35"/>
      <c r="F18" s="35"/>
      <c r="G18" s="31">
        <v>275000</v>
      </c>
    </row>
    <row r="19" spans="1:7" ht="12" customHeight="1" x14ac:dyDescent="0.3">
      <c r="A19" s="29">
        <v>11</v>
      </c>
      <c r="B19" s="30" t="s">
        <v>19</v>
      </c>
      <c r="C19" s="33"/>
      <c r="D19" s="34"/>
      <c r="E19" s="35">
        <v>85000</v>
      </c>
      <c r="F19" s="35"/>
      <c r="G19" s="31">
        <v>70000</v>
      </c>
    </row>
    <row r="20" spans="1:7" ht="12" customHeight="1" x14ac:dyDescent="0.3">
      <c r="A20" s="29">
        <v>12</v>
      </c>
      <c r="B20" s="30" t="s">
        <v>20</v>
      </c>
      <c r="C20" s="33"/>
      <c r="D20" s="34"/>
      <c r="E20" s="35"/>
      <c r="F20" s="35"/>
      <c r="G20" s="31">
        <v>178761</v>
      </c>
    </row>
    <row r="21" spans="1:7" ht="12" customHeight="1" x14ac:dyDescent="0.3">
      <c r="A21" s="29">
        <v>13</v>
      </c>
      <c r="B21" s="30" t="s">
        <v>21</v>
      </c>
      <c r="C21" s="33"/>
      <c r="D21" s="34"/>
      <c r="E21" s="35"/>
      <c r="F21" s="35"/>
      <c r="G21" s="31">
        <v>24888</v>
      </c>
    </row>
    <row r="22" spans="1:7" ht="12" customHeight="1" x14ac:dyDescent="0.3">
      <c r="A22" s="29">
        <v>14</v>
      </c>
      <c r="B22" s="30" t="s">
        <v>22</v>
      </c>
      <c r="C22" s="33"/>
      <c r="D22" s="34"/>
      <c r="E22" s="35">
        <v>70000</v>
      </c>
      <c r="F22" s="35"/>
      <c r="G22" s="31">
        <v>170000</v>
      </c>
    </row>
    <row r="23" spans="1:7" ht="12" customHeight="1" x14ac:dyDescent="0.3">
      <c r="A23" s="29">
        <v>15</v>
      </c>
      <c r="B23" s="30" t="s">
        <v>23</v>
      </c>
      <c r="C23" s="33"/>
      <c r="D23" s="34"/>
      <c r="E23" s="35"/>
      <c r="F23" s="35"/>
      <c r="G23" s="31">
        <v>700000</v>
      </c>
    </row>
    <row r="24" spans="1:7" ht="12" customHeight="1" x14ac:dyDescent="0.3">
      <c r="A24" s="29">
        <v>16</v>
      </c>
      <c r="B24" s="30" t="s">
        <v>24</v>
      </c>
      <c r="C24" s="33"/>
      <c r="D24" s="34"/>
      <c r="E24" s="35"/>
      <c r="F24" s="35"/>
      <c r="G24" s="31">
        <v>100000</v>
      </c>
    </row>
    <row r="25" spans="1:7" ht="12" customHeight="1" x14ac:dyDescent="0.3">
      <c r="A25" s="29">
        <v>17</v>
      </c>
      <c r="B25" s="30" t="s">
        <v>25</v>
      </c>
      <c r="C25" s="33"/>
      <c r="D25" s="34"/>
      <c r="E25" s="35"/>
      <c r="F25" s="35"/>
      <c r="G25" s="31">
        <v>80000</v>
      </c>
    </row>
    <row r="26" spans="1:7" ht="12" customHeight="1" x14ac:dyDescent="0.3">
      <c r="A26" s="29">
        <v>18</v>
      </c>
      <c r="B26" s="30" t="s">
        <v>26</v>
      </c>
      <c r="C26" s="33"/>
      <c r="D26" s="34"/>
      <c r="E26" s="35"/>
      <c r="F26" s="35"/>
      <c r="G26" s="31">
        <v>415680</v>
      </c>
    </row>
    <row r="27" spans="1:7" ht="12" customHeight="1" x14ac:dyDescent="0.3">
      <c r="A27" s="29">
        <v>19</v>
      </c>
      <c r="B27" s="30" t="s">
        <v>27</v>
      </c>
      <c r="C27" s="33"/>
      <c r="D27" s="34"/>
      <c r="E27" s="35"/>
      <c r="F27" s="35"/>
      <c r="G27" s="31">
        <v>21052</v>
      </c>
    </row>
    <row r="28" spans="1:7" ht="12" customHeight="1" x14ac:dyDescent="0.3">
      <c r="A28" s="29">
        <v>20</v>
      </c>
      <c r="B28" s="30" t="s">
        <v>28</v>
      </c>
      <c r="C28" s="33"/>
      <c r="D28" s="34"/>
      <c r="E28" s="35"/>
      <c r="F28" s="35"/>
      <c r="G28" s="31">
        <v>1250000</v>
      </c>
    </row>
    <row r="29" spans="1:7" ht="12" customHeight="1" x14ac:dyDescent="0.3">
      <c r="A29" s="29">
        <v>21</v>
      </c>
      <c r="B29" s="30" t="s">
        <v>29</v>
      </c>
      <c r="C29" s="33"/>
      <c r="D29" s="34"/>
      <c r="E29" s="35"/>
      <c r="F29" s="35"/>
      <c r="G29" s="31">
        <v>38536</v>
      </c>
    </row>
    <row r="30" spans="1:7" ht="12" customHeight="1" x14ac:dyDescent="0.3">
      <c r="A30" s="29">
        <v>22</v>
      </c>
      <c r="B30" s="30" t="s">
        <v>30</v>
      </c>
      <c r="C30" s="33"/>
      <c r="D30" s="34"/>
      <c r="E30" s="35"/>
      <c r="F30" s="35"/>
      <c r="G30" s="31">
        <v>49948</v>
      </c>
    </row>
    <row r="31" spans="1:7" ht="12" customHeight="1" x14ac:dyDescent="0.3">
      <c r="A31" s="29">
        <v>23</v>
      </c>
      <c r="B31" s="30" t="s">
        <v>31</v>
      </c>
      <c r="C31" s="33"/>
      <c r="D31" s="34"/>
      <c r="E31" s="35"/>
      <c r="F31" s="35"/>
      <c r="G31" s="31">
        <v>75000</v>
      </c>
    </row>
    <row r="32" spans="1:7" ht="12" customHeight="1" x14ac:dyDescent="0.3">
      <c r="A32" s="29">
        <v>24</v>
      </c>
      <c r="B32" s="30" t="s">
        <v>32</v>
      </c>
      <c r="C32" s="33"/>
      <c r="D32" s="34"/>
      <c r="E32" s="35"/>
      <c r="F32" s="35"/>
      <c r="G32" s="31">
        <v>75000</v>
      </c>
    </row>
    <row r="33" spans="1:7" ht="12" customHeight="1" x14ac:dyDescent="0.3">
      <c r="A33" s="29">
        <v>25</v>
      </c>
      <c r="B33" s="32" t="s">
        <v>33</v>
      </c>
      <c r="C33" s="33"/>
      <c r="D33" s="36"/>
      <c r="E33" s="35"/>
      <c r="F33" s="35"/>
      <c r="G33" s="31">
        <v>145000</v>
      </c>
    </row>
    <row r="34" spans="1:7" ht="12" customHeight="1" x14ac:dyDescent="0.3">
      <c r="A34" s="29">
        <v>26</v>
      </c>
      <c r="B34" s="30" t="s">
        <v>34</v>
      </c>
      <c r="C34" s="33">
        <v>500000</v>
      </c>
      <c r="D34" s="33"/>
      <c r="E34" s="35"/>
      <c r="F34" s="35"/>
      <c r="G34" s="31">
        <v>200000</v>
      </c>
    </row>
    <row r="35" spans="1:7" ht="12" customHeight="1" x14ac:dyDescent="0.3">
      <c r="A35" s="29">
        <v>27</v>
      </c>
      <c r="B35" s="30" t="s">
        <v>35</v>
      </c>
      <c r="C35" s="33"/>
      <c r="D35" s="33"/>
      <c r="E35" s="35"/>
      <c r="F35" s="35"/>
      <c r="G35" s="31">
        <v>280000</v>
      </c>
    </row>
    <row r="36" spans="1:7" ht="12" customHeight="1" x14ac:dyDescent="0.3">
      <c r="A36" s="29">
        <v>28</v>
      </c>
      <c r="B36" s="30" t="s">
        <v>36</v>
      </c>
      <c r="C36" s="33"/>
      <c r="D36" s="33"/>
      <c r="E36" s="35"/>
      <c r="F36" s="35"/>
      <c r="G36" s="31">
        <v>77000</v>
      </c>
    </row>
    <row r="37" spans="1:7" ht="12" customHeight="1" x14ac:dyDescent="0.3">
      <c r="A37" s="29">
        <v>29</v>
      </c>
      <c r="B37" s="30" t="s">
        <v>37</v>
      </c>
      <c r="C37" s="33"/>
      <c r="D37" s="33"/>
      <c r="E37" s="35"/>
      <c r="F37" s="35"/>
      <c r="G37" s="31">
        <v>75000</v>
      </c>
    </row>
    <row r="38" spans="1:7" ht="12" customHeight="1" x14ac:dyDescent="0.3">
      <c r="A38" s="29">
        <v>30</v>
      </c>
      <c r="B38" s="30" t="s">
        <v>38</v>
      </c>
      <c r="C38" s="33"/>
      <c r="D38" s="34"/>
      <c r="E38" s="35"/>
      <c r="F38" s="35"/>
      <c r="G38" s="31">
        <v>3800000</v>
      </c>
    </row>
    <row r="39" spans="1:7" ht="12" customHeight="1" x14ac:dyDescent="0.3">
      <c r="A39" s="29">
        <v>31</v>
      </c>
      <c r="B39" s="30" t="s">
        <v>39</v>
      </c>
      <c r="C39" s="33"/>
      <c r="D39" s="34"/>
      <c r="E39" s="35"/>
      <c r="F39" s="35"/>
      <c r="G39" s="31">
        <v>260000</v>
      </c>
    </row>
    <row r="40" spans="1:7" ht="12" customHeight="1" x14ac:dyDescent="0.3">
      <c r="A40" s="29">
        <v>32</v>
      </c>
      <c r="B40" s="30" t="s">
        <v>40</v>
      </c>
      <c r="C40" s="33"/>
      <c r="D40" s="34"/>
      <c r="E40" s="35"/>
      <c r="F40" s="35"/>
      <c r="G40" s="31">
        <v>200000</v>
      </c>
    </row>
    <row r="41" spans="1:7" ht="12" customHeight="1" x14ac:dyDescent="0.3">
      <c r="A41" s="29">
        <v>33</v>
      </c>
      <c r="B41" s="30" t="s">
        <v>41</v>
      </c>
      <c r="C41" s="33"/>
      <c r="D41" s="34"/>
      <c r="E41" s="35"/>
      <c r="F41" s="35"/>
      <c r="G41" s="31">
        <v>1000000</v>
      </c>
    </row>
    <row r="42" spans="1:7" ht="12" customHeight="1" x14ac:dyDescent="0.3">
      <c r="A42" s="29">
        <v>34</v>
      </c>
      <c r="B42" s="30" t="s">
        <v>42</v>
      </c>
      <c r="C42" s="33"/>
      <c r="D42" s="34"/>
      <c r="E42" s="35"/>
      <c r="F42" s="35"/>
      <c r="G42" s="31">
        <v>49120</v>
      </c>
    </row>
    <row r="43" spans="1:7" ht="12" customHeight="1" x14ac:dyDescent="0.3">
      <c r="A43" s="29">
        <v>35</v>
      </c>
      <c r="B43" s="37" t="s">
        <v>43</v>
      </c>
      <c r="C43" s="33"/>
      <c r="D43" s="34"/>
      <c r="E43" s="35"/>
      <c r="F43" s="35"/>
      <c r="G43" s="31">
        <v>80000</v>
      </c>
    </row>
    <row r="44" spans="1:7" ht="12" customHeight="1" x14ac:dyDescent="0.3">
      <c r="A44" s="29">
        <v>36</v>
      </c>
      <c r="B44" s="37" t="s">
        <v>44</v>
      </c>
      <c r="C44" s="33"/>
      <c r="D44" s="34"/>
      <c r="E44" s="35"/>
      <c r="F44" s="35"/>
      <c r="G44" s="31">
        <v>137322</v>
      </c>
    </row>
    <row r="45" spans="1:7" ht="12" customHeight="1" x14ac:dyDescent="0.3">
      <c r="A45" s="29">
        <v>37</v>
      </c>
      <c r="B45" s="30" t="s">
        <v>45</v>
      </c>
      <c r="C45" s="33"/>
      <c r="D45" s="34"/>
      <c r="E45" s="35"/>
      <c r="F45" s="35"/>
      <c r="G45" s="31">
        <v>160000</v>
      </c>
    </row>
    <row r="46" spans="1:7" ht="12" customHeight="1" x14ac:dyDescent="0.3">
      <c r="A46" s="29">
        <v>38</v>
      </c>
      <c r="B46" s="30" t="s">
        <v>46</v>
      </c>
      <c r="C46" s="33"/>
      <c r="D46" s="34"/>
      <c r="E46" s="35"/>
      <c r="F46" s="35"/>
      <c r="G46" s="31">
        <v>10367</v>
      </c>
    </row>
    <row r="47" spans="1:7" ht="12" customHeight="1" x14ac:dyDescent="0.3">
      <c r="A47" s="29">
        <v>39</v>
      </c>
      <c r="B47" s="30" t="s">
        <v>47</v>
      </c>
      <c r="C47" s="33"/>
      <c r="D47" s="34"/>
      <c r="E47" s="35"/>
      <c r="F47" s="35"/>
      <c r="G47" s="31">
        <v>27073</v>
      </c>
    </row>
    <row r="48" spans="1:7" ht="12" customHeight="1" x14ac:dyDescent="0.3">
      <c r="A48" s="29">
        <v>40</v>
      </c>
      <c r="B48" s="30" t="s">
        <v>48</v>
      </c>
      <c r="C48" s="33"/>
      <c r="D48" s="34"/>
      <c r="E48" s="35"/>
      <c r="F48" s="35"/>
      <c r="G48" s="31">
        <v>1450000</v>
      </c>
    </row>
    <row r="49" spans="1:7" ht="12" customHeight="1" x14ac:dyDescent="0.3">
      <c r="A49" s="29">
        <v>41</v>
      </c>
      <c r="B49" s="30" t="s">
        <v>49</v>
      </c>
      <c r="C49" s="33"/>
      <c r="D49" s="34"/>
      <c r="E49" s="35"/>
      <c r="F49" s="35"/>
      <c r="G49" s="31">
        <v>80000</v>
      </c>
    </row>
    <row r="50" spans="1:7" ht="12" customHeight="1" x14ac:dyDescent="0.3">
      <c r="A50" s="29">
        <v>42</v>
      </c>
      <c r="B50" s="30" t="s">
        <v>50</v>
      </c>
      <c r="C50" s="33"/>
      <c r="D50" s="34"/>
      <c r="E50" s="35"/>
      <c r="F50" s="35"/>
      <c r="G50" s="31">
        <v>75000</v>
      </c>
    </row>
    <row r="51" spans="1:7" ht="12" customHeight="1" x14ac:dyDescent="0.3">
      <c r="A51" s="29">
        <v>43</v>
      </c>
      <c r="B51" s="32" t="s">
        <v>51</v>
      </c>
      <c r="C51" s="33"/>
      <c r="D51" s="34"/>
      <c r="E51" s="35"/>
      <c r="F51" s="35"/>
      <c r="G51" s="31">
        <v>80000</v>
      </c>
    </row>
    <row r="52" spans="1:7" ht="12" customHeight="1" thickBot="1" x14ac:dyDescent="0.35">
      <c r="A52" s="29">
        <v>44</v>
      </c>
      <c r="B52" s="30" t="s">
        <v>52</v>
      </c>
      <c r="C52" s="33"/>
      <c r="D52" s="34"/>
      <c r="E52" s="35"/>
      <c r="F52" s="35"/>
      <c r="G52" s="31">
        <v>17306</v>
      </c>
    </row>
    <row r="53" spans="1:7" ht="13.5" customHeight="1" thickBot="1" x14ac:dyDescent="0.3">
      <c r="A53" s="38"/>
      <c r="B53" s="39" t="s">
        <v>53</v>
      </c>
      <c r="C53" s="40">
        <f>SUM(C9:C49)</f>
        <v>3500000</v>
      </c>
      <c r="D53" s="41">
        <f>SUM(D9:D49)</f>
        <v>0</v>
      </c>
      <c r="E53" s="41">
        <f>SUM(E9:E49)</f>
        <v>155000</v>
      </c>
      <c r="F53" s="41">
        <f>SUM(F7:F49)</f>
        <v>244000</v>
      </c>
      <c r="G53" s="4">
        <f>SUM(G9:G52)</f>
        <v>29129283</v>
      </c>
    </row>
    <row r="54" spans="1:7" ht="15" customHeight="1" x14ac:dyDescent="0.25">
      <c r="A54" s="14"/>
      <c r="B54" s="42"/>
      <c r="C54" s="25"/>
      <c r="D54" s="7"/>
      <c r="E54" s="43"/>
      <c r="F54" s="3"/>
      <c r="G54" s="3"/>
    </row>
    <row r="55" spans="1:7" ht="12" customHeight="1" x14ac:dyDescent="0.25">
      <c r="A55" s="14"/>
      <c r="B55" s="24" t="s">
        <v>54</v>
      </c>
      <c r="C55" s="44"/>
      <c r="D55" s="45"/>
      <c r="E55" s="43"/>
      <c r="F55" s="43"/>
      <c r="G55" s="3"/>
    </row>
    <row r="56" spans="1:7" ht="12" customHeight="1" x14ac:dyDescent="0.3">
      <c r="A56" s="29">
        <v>1</v>
      </c>
      <c r="B56" s="32" t="s">
        <v>55</v>
      </c>
      <c r="C56" s="44"/>
      <c r="D56" s="45"/>
      <c r="E56" s="43"/>
      <c r="F56" s="43"/>
      <c r="G56" s="31">
        <v>450000</v>
      </c>
    </row>
    <row r="57" spans="1:7" ht="12" customHeight="1" x14ac:dyDescent="0.3">
      <c r="A57" s="29">
        <v>2</v>
      </c>
      <c r="B57" s="32" t="s">
        <v>56</v>
      </c>
      <c r="C57" s="33"/>
      <c r="D57" s="36"/>
      <c r="E57" s="35"/>
      <c r="F57" s="35"/>
      <c r="G57" s="31">
        <v>1000000</v>
      </c>
    </row>
    <row r="58" spans="1:7" ht="12" customHeight="1" x14ac:dyDescent="0.3">
      <c r="A58" s="29">
        <v>3</v>
      </c>
      <c r="B58" s="32" t="s">
        <v>57</v>
      </c>
      <c r="C58" s="33"/>
      <c r="D58" s="36"/>
      <c r="E58" s="35"/>
      <c r="F58" s="35"/>
      <c r="G58" s="31">
        <v>1263885</v>
      </c>
    </row>
    <row r="59" spans="1:7" ht="12" customHeight="1" x14ac:dyDescent="0.3">
      <c r="A59" s="29">
        <v>4</v>
      </c>
      <c r="B59" s="32" t="s">
        <v>58</v>
      </c>
      <c r="C59" s="33"/>
      <c r="D59" s="36"/>
      <c r="E59" s="35"/>
      <c r="F59" s="35"/>
      <c r="G59" s="31">
        <v>630000</v>
      </c>
    </row>
    <row r="60" spans="1:7" ht="12" customHeight="1" x14ac:dyDescent="0.3">
      <c r="A60" s="29">
        <v>5</v>
      </c>
      <c r="B60" s="46" t="s">
        <v>59</v>
      </c>
      <c r="C60" s="33"/>
      <c r="D60" s="36"/>
      <c r="E60" s="35"/>
      <c r="F60" s="35"/>
      <c r="G60" s="31">
        <v>230000</v>
      </c>
    </row>
    <row r="61" spans="1:7" ht="12" customHeight="1" x14ac:dyDescent="0.3">
      <c r="A61" s="29">
        <v>6</v>
      </c>
      <c r="B61" s="32" t="s">
        <v>60</v>
      </c>
      <c r="C61" s="33"/>
      <c r="D61" s="36"/>
      <c r="E61" s="35"/>
      <c r="F61" s="35"/>
      <c r="G61" s="31">
        <v>60000</v>
      </c>
    </row>
    <row r="62" spans="1:7" ht="12" customHeight="1" x14ac:dyDescent="0.3">
      <c r="A62" s="29">
        <v>7</v>
      </c>
      <c r="B62" s="46" t="s">
        <v>61</v>
      </c>
      <c r="C62" s="33"/>
      <c r="D62" s="36"/>
      <c r="E62" s="35"/>
      <c r="F62" s="35"/>
      <c r="G62" s="31">
        <v>820000</v>
      </c>
    </row>
    <row r="63" spans="1:7" ht="12" customHeight="1" x14ac:dyDescent="0.3">
      <c r="A63" s="29">
        <v>8</v>
      </c>
      <c r="B63" s="46" t="s">
        <v>62</v>
      </c>
      <c r="C63" s="33"/>
      <c r="D63" s="36"/>
      <c r="E63" s="35"/>
      <c r="F63" s="35"/>
      <c r="G63" s="31">
        <v>70000</v>
      </c>
    </row>
    <row r="64" spans="1:7" ht="12" customHeight="1" x14ac:dyDescent="0.3">
      <c r="A64" s="29">
        <v>9</v>
      </c>
      <c r="B64" s="32" t="s">
        <v>63</v>
      </c>
      <c r="C64" s="33"/>
      <c r="D64" s="36"/>
      <c r="E64" s="35"/>
      <c r="F64" s="35"/>
      <c r="G64" s="31">
        <v>635468</v>
      </c>
    </row>
    <row r="65" spans="1:7" ht="12" customHeight="1" x14ac:dyDescent="0.3">
      <c r="A65" s="29">
        <v>10</v>
      </c>
      <c r="B65" s="46" t="s">
        <v>64</v>
      </c>
      <c r="C65" s="33"/>
      <c r="D65" s="36"/>
      <c r="E65" s="35"/>
      <c r="F65" s="35"/>
      <c r="G65" s="31">
        <v>140000</v>
      </c>
    </row>
    <row r="66" spans="1:7" ht="12" customHeight="1" x14ac:dyDescent="0.3">
      <c r="A66" s="29">
        <v>11</v>
      </c>
      <c r="B66" s="32" t="s">
        <v>65</v>
      </c>
      <c r="C66" s="33"/>
      <c r="D66" s="36"/>
      <c r="E66" s="35"/>
      <c r="F66" s="35"/>
      <c r="G66" s="31">
        <v>2000000</v>
      </c>
    </row>
    <row r="67" spans="1:7" ht="12" customHeight="1" x14ac:dyDescent="0.3">
      <c r="A67" s="29">
        <v>12</v>
      </c>
      <c r="B67" s="32" t="s">
        <v>66</v>
      </c>
      <c r="C67" s="33"/>
      <c r="D67" s="36"/>
      <c r="E67" s="35"/>
      <c r="F67" s="35"/>
      <c r="G67" s="31">
        <v>100000</v>
      </c>
    </row>
    <row r="68" spans="1:7" ht="12" customHeight="1" x14ac:dyDescent="0.3">
      <c r="A68" s="29">
        <v>13</v>
      </c>
      <c r="B68" s="32" t="s">
        <v>67</v>
      </c>
      <c r="C68" s="33"/>
      <c r="D68" s="36"/>
      <c r="E68" s="35"/>
      <c r="F68" s="35"/>
      <c r="G68" s="31">
        <v>685000</v>
      </c>
    </row>
    <row r="69" spans="1:7" ht="12" customHeight="1" x14ac:dyDescent="0.3">
      <c r="A69" s="29">
        <v>14</v>
      </c>
      <c r="B69" s="32" t="s">
        <v>68</v>
      </c>
      <c r="C69" s="33"/>
      <c r="D69" s="36"/>
      <c r="E69" s="35"/>
      <c r="F69" s="35"/>
      <c r="G69" s="31">
        <v>22000000</v>
      </c>
    </row>
    <row r="70" spans="1:7" ht="12" customHeight="1" x14ac:dyDescent="0.3">
      <c r="A70" s="29">
        <v>15</v>
      </c>
      <c r="B70" s="32" t="s">
        <v>69</v>
      </c>
      <c r="C70" s="33"/>
      <c r="D70" s="36"/>
      <c r="E70" s="35"/>
      <c r="F70" s="35"/>
      <c r="G70" s="31">
        <v>183127</v>
      </c>
    </row>
    <row r="71" spans="1:7" ht="12" customHeight="1" x14ac:dyDescent="0.3">
      <c r="A71" s="29">
        <v>16</v>
      </c>
      <c r="B71" s="32" t="s">
        <v>70</v>
      </c>
      <c r="C71" s="33"/>
      <c r="D71" s="36"/>
      <c r="E71" s="35"/>
      <c r="F71" s="35"/>
      <c r="G71" s="31">
        <v>800000</v>
      </c>
    </row>
    <row r="72" spans="1:7" ht="12" customHeight="1" x14ac:dyDescent="0.3">
      <c r="A72" s="29">
        <v>17</v>
      </c>
      <c r="B72" s="32" t="s">
        <v>71</v>
      </c>
      <c r="C72" s="33"/>
      <c r="D72" s="36"/>
      <c r="E72" s="35"/>
      <c r="F72" s="35"/>
      <c r="G72" s="31">
        <v>60000</v>
      </c>
    </row>
    <row r="73" spans="1:7" ht="12" customHeight="1" x14ac:dyDescent="0.3">
      <c r="A73" s="29">
        <v>18</v>
      </c>
      <c r="B73" s="32" t="s">
        <v>72</v>
      </c>
      <c r="C73" s="33"/>
      <c r="D73" s="36"/>
      <c r="E73" s="35"/>
      <c r="F73" s="35"/>
      <c r="G73" s="31">
        <v>710700</v>
      </c>
    </row>
    <row r="74" spans="1:7" ht="12" customHeight="1" x14ac:dyDescent="0.3">
      <c r="A74" s="29">
        <v>19</v>
      </c>
      <c r="B74" s="32" t="s">
        <v>73</v>
      </c>
      <c r="C74" s="33"/>
      <c r="D74" s="36"/>
      <c r="E74" s="35"/>
      <c r="F74" s="35"/>
      <c r="G74" s="31">
        <v>1460000</v>
      </c>
    </row>
    <row r="75" spans="1:7" ht="12" customHeight="1" x14ac:dyDescent="0.3">
      <c r="A75" s="29">
        <v>20</v>
      </c>
      <c r="B75" s="32" t="s">
        <v>74</v>
      </c>
      <c r="C75" s="33"/>
      <c r="D75" s="36"/>
      <c r="E75" s="35"/>
      <c r="F75" s="35"/>
      <c r="G75" s="31">
        <v>200000</v>
      </c>
    </row>
    <row r="76" spans="1:7" ht="12" customHeight="1" x14ac:dyDescent="0.3">
      <c r="A76" s="29">
        <v>21</v>
      </c>
      <c r="B76" s="32" t="s">
        <v>75</v>
      </c>
      <c r="C76" s="33"/>
      <c r="D76" s="36"/>
      <c r="E76" s="35"/>
      <c r="F76" s="35"/>
      <c r="G76" s="31">
        <v>200000</v>
      </c>
    </row>
    <row r="77" spans="1:7" ht="12" customHeight="1" x14ac:dyDescent="0.3">
      <c r="A77" s="29">
        <v>22</v>
      </c>
      <c r="B77" s="32" t="s">
        <v>76</v>
      </c>
      <c r="C77" s="33"/>
      <c r="D77" s="36"/>
      <c r="E77" s="35"/>
      <c r="F77" s="35"/>
      <c r="G77" s="31">
        <v>100000</v>
      </c>
    </row>
    <row r="78" spans="1:7" ht="12" customHeight="1" x14ac:dyDescent="0.3">
      <c r="A78" s="29">
        <v>23</v>
      </c>
      <c r="B78" s="32" t="s">
        <v>77</v>
      </c>
      <c r="C78" s="33"/>
      <c r="D78" s="36"/>
      <c r="E78" s="35"/>
      <c r="F78" s="35"/>
      <c r="G78" s="31">
        <v>250000</v>
      </c>
    </row>
    <row r="79" spans="1:7" ht="12" customHeight="1" x14ac:dyDescent="0.3">
      <c r="A79" s="29">
        <v>24</v>
      </c>
      <c r="B79" s="32" t="s">
        <v>78</v>
      </c>
      <c r="C79" s="33"/>
      <c r="D79" s="36"/>
      <c r="E79" s="35"/>
      <c r="F79" s="35"/>
      <c r="G79" s="31">
        <v>80000</v>
      </c>
    </row>
    <row r="80" spans="1:7" ht="12" customHeight="1" x14ac:dyDescent="0.3">
      <c r="A80" s="29">
        <v>25</v>
      </c>
      <c r="B80" s="32" t="s">
        <v>79</v>
      </c>
      <c r="C80" s="33"/>
      <c r="D80" s="36"/>
      <c r="E80" s="35"/>
      <c r="F80" s="35"/>
      <c r="G80" s="31">
        <v>293372</v>
      </c>
    </row>
    <row r="81" spans="1:7" ht="12" customHeight="1" x14ac:dyDescent="0.3">
      <c r="A81" s="29">
        <v>26</v>
      </c>
      <c r="B81" s="32" t="s">
        <v>80</v>
      </c>
      <c r="C81" s="33"/>
      <c r="D81" s="36"/>
      <c r="E81" s="35"/>
      <c r="F81" s="35"/>
      <c r="G81" s="31">
        <v>160000</v>
      </c>
    </row>
    <row r="82" spans="1:7" ht="12" customHeight="1" x14ac:dyDescent="0.3">
      <c r="A82" s="29">
        <v>27</v>
      </c>
      <c r="B82" s="32" t="s">
        <v>81</v>
      </c>
      <c r="C82" s="33"/>
      <c r="D82" s="36"/>
      <c r="E82" s="35"/>
      <c r="F82" s="35"/>
      <c r="G82" s="31">
        <v>1650000</v>
      </c>
    </row>
    <row r="83" spans="1:7" ht="12" customHeight="1" x14ac:dyDescent="0.3">
      <c r="A83" s="29">
        <v>28</v>
      </c>
      <c r="B83" s="32" t="s">
        <v>82</v>
      </c>
      <c r="C83" s="33"/>
      <c r="D83" s="36"/>
      <c r="E83" s="35"/>
      <c r="F83" s="35"/>
      <c r="G83" s="31">
        <v>400000</v>
      </c>
    </row>
    <row r="84" spans="1:7" ht="12" customHeight="1" x14ac:dyDescent="0.3">
      <c r="A84" s="29">
        <v>29</v>
      </c>
      <c r="B84" s="32" t="s">
        <v>83</v>
      </c>
      <c r="C84" s="33"/>
      <c r="D84" s="36"/>
      <c r="E84" s="35"/>
      <c r="F84" s="35"/>
      <c r="G84" s="31">
        <v>900000</v>
      </c>
    </row>
    <row r="85" spans="1:7" ht="12" customHeight="1" x14ac:dyDescent="0.3">
      <c r="A85" s="29">
        <v>30</v>
      </c>
      <c r="B85" s="32" t="s">
        <v>84</v>
      </c>
      <c r="C85" s="33"/>
      <c r="D85" s="36"/>
      <c r="E85" s="35"/>
      <c r="F85" s="35"/>
      <c r="G85" s="31">
        <v>311610</v>
      </c>
    </row>
    <row r="86" spans="1:7" ht="12" customHeight="1" x14ac:dyDescent="0.3">
      <c r="A86" s="29">
        <v>31</v>
      </c>
      <c r="B86" s="32" t="s">
        <v>85</v>
      </c>
      <c r="C86" s="33"/>
      <c r="D86" s="36"/>
      <c r="E86" s="35"/>
      <c r="F86" s="35"/>
      <c r="G86" s="31">
        <v>3600000</v>
      </c>
    </row>
    <row r="87" spans="1:7" ht="12" customHeight="1" x14ac:dyDescent="0.3">
      <c r="A87" s="29">
        <v>32</v>
      </c>
      <c r="B87" s="32" t="s">
        <v>86</v>
      </c>
      <c r="C87" s="33"/>
      <c r="D87" s="36"/>
      <c r="E87" s="35"/>
      <c r="F87" s="35"/>
      <c r="G87" s="31">
        <v>1100000</v>
      </c>
    </row>
    <row r="88" spans="1:7" ht="12" customHeight="1" x14ac:dyDescent="0.3">
      <c r="A88" s="29">
        <v>33</v>
      </c>
      <c r="B88" s="32" t="s">
        <v>87</v>
      </c>
      <c r="C88" s="33"/>
      <c r="D88" s="36"/>
      <c r="E88" s="35"/>
      <c r="F88" s="35"/>
      <c r="G88" s="31">
        <v>18200000</v>
      </c>
    </row>
    <row r="89" spans="1:7" ht="12" customHeight="1" x14ac:dyDescent="0.3">
      <c r="A89" s="29">
        <v>34</v>
      </c>
      <c r="B89" s="32" t="s">
        <v>88</v>
      </c>
      <c r="C89" s="33"/>
      <c r="D89" s="36"/>
      <c r="E89" s="35"/>
      <c r="F89" s="35"/>
      <c r="G89" s="31">
        <v>726604</v>
      </c>
    </row>
    <row r="90" spans="1:7" ht="12" customHeight="1" x14ac:dyDescent="0.3">
      <c r="A90" s="29">
        <v>35</v>
      </c>
      <c r="B90" s="32" t="s">
        <v>89</v>
      </c>
      <c r="C90" s="33"/>
      <c r="D90" s="36"/>
      <c r="E90" s="35"/>
      <c r="F90" s="35"/>
      <c r="G90" s="31">
        <v>1000000</v>
      </c>
    </row>
    <row r="91" spans="1:7" ht="12" customHeight="1" x14ac:dyDescent="0.3">
      <c r="A91" s="29">
        <v>36</v>
      </c>
      <c r="B91" s="32" t="s">
        <v>90</v>
      </c>
      <c r="C91" s="33"/>
      <c r="D91" s="36"/>
      <c r="E91" s="35"/>
      <c r="F91" s="35"/>
      <c r="G91" s="31">
        <v>1200000</v>
      </c>
    </row>
    <row r="92" spans="1:7" ht="12" customHeight="1" x14ac:dyDescent="0.3">
      <c r="A92" s="29">
        <v>37</v>
      </c>
      <c r="B92" s="32" t="s">
        <v>91</v>
      </c>
      <c r="C92" s="33"/>
      <c r="D92" s="36"/>
      <c r="E92" s="35"/>
      <c r="F92" s="35"/>
      <c r="G92" s="31">
        <v>24000000</v>
      </c>
    </row>
    <row r="93" spans="1:7" ht="12" customHeight="1" x14ac:dyDescent="0.3">
      <c r="A93" s="29">
        <v>38</v>
      </c>
      <c r="B93" s="32" t="s">
        <v>92</v>
      </c>
      <c r="C93" s="33"/>
      <c r="D93" s="36"/>
      <c r="E93" s="35"/>
      <c r="F93" s="35"/>
      <c r="G93" s="47">
        <v>70000</v>
      </c>
    </row>
    <row r="94" spans="1:7" ht="12" customHeight="1" x14ac:dyDescent="0.3">
      <c r="A94" s="29">
        <v>39</v>
      </c>
      <c r="B94" s="32" t="s">
        <v>93</v>
      </c>
      <c r="C94" s="33"/>
      <c r="D94" s="36"/>
      <c r="E94" s="35"/>
      <c r="F94" s="35"/>
      <c r="G94" s="31">
        <v>3000000</v>
      </c>
    </row>
    <row r="95" spans="1:7" ht="12" customHeight="1" x14ac:dyDescent="0.3">
      <c r="A95" s="29">
        <v>40</v>
      </c>
      <c r="B95" s="32" t="s">
        <v>94</v>
      </c>
      <c r="C95" s="33"/>
      <c r="D95" s="36"/>
      <c r="E95" s="35"/>
      <c r="F95" s="35"/>
      <c r="G95" s="31">
        <v>400000</v>
      </c>
    </row>
    <row r="96" spans="1:7" ht="12" customHeight="1" x14ac:dyDescent="0.3">
      <c r="A96" s="29">
        <v>41</v>
      </c>
      <c r="B96" s="32" t="s">
        <v>95</v>
      </c>
      <c r="C96" s="33"/>
      <c r="D96" s="36"/>
      <c r="E96" s="35"/>
      <c r="F96" s="35"/>
      <c r="G96" s="31">
        <v>100000</v>
      </c>
    </row>
    <row r="97" spans="1:7" ht="12" customHeight="1" x14ac:dyDescent="0.3">
      <c r="A97" s="29">
        <v>42</v>
      </c>
      <c r="B97" s="32" t="s">
        <v>96</v>
      </c>
      <c r="C97" s="33"/>
      <c r="D97" s="36"/>
      <c r="E97" s="35"/>
      <c r="F97" s="35"/>
      <c r="G97" s="31">
        <v>600000</v>
      </c>
    </row>
    <row r="98" spans="1:7" ht="12" customHeight="1" x14ac:dyDescent="0.3">
      <c r="A98" s="29">
        <v>43</v>
      </c>
      <c r="B98" s="46" t="s">
        <v>97</v>
      </c>
      <c r="C98" s="33"/>
      <c r="D98" s="36"/>
      <c r="E98" s="35"/>
      <c r="F98" s="35"/>
      <c r="G98" s="31">
        <v>610741</v>
      </c>
    </row>
    <row r="99" spans="1:7" ht="12" customHeight="1" x14ac:dyDescent="0.3">
      <c r="A99" s="29">
        <v>44</v>
      </c>
      <c r="B99" s="32" t="s">
        <v>98</v>
      </c>
      <c r="C99" s="33"/>
      <c r="D99" s="36"/>
      <c r="E99" s="35"/>
      <c r="F99" s="35"/>
      <c r="G99" s="31">
        <v>3364839</v>
      </c>
    </row>
    <row r="100" spans="1:7" ht="12" customHeight="1" x14ac:dyDescent="0.3">
      <c r="A100" s="29">
        <v>45</v>
      </c>
      <c r="B100" s="32" t="s">
        <v>99</v>
      </c>
      <c r="C100" s="33"/>
      <c r="D100" s="36"/>
      <c r="E100" s="35"/>
      <c r="F100" s="35"/>
      <c r="G100" s="31">
        <v>1500000</v>
      </c>
    </row>
    <row r="101" spans="1:7" ht="12" customHeight="1" x14ac:dyDescent="0.3">
      <c r="A101" s="29">
        <v>46</v>
      </c>
      <c r="B101" s="32" t="s">
        <v>100</v>
      </c>
      <c r="C101" s="33"/>
      <c r="D101" s="36"/>
      <c r="E101" s="35"/>
      <c r="F101" s="35"/>
      <c r="G101" s="31">
        <v>110000</v>
      </c>
    </row>
    <row r="102" spans="1:7" ht="12" customHeight="1" x14ac:dyDescent="0.3">
      <c r="A102" s="29">
        <v>47</v>
      </c>
      <c r="B102" s="32" t="s">
        <v>101</v>
      </c>
      <c r="C102" s="33"/>
      <c r="D102" s="36"/>
      <c r="E102" s="35"/>
      <c r="F102" s="35"/>
      <c r="G102" s="31">
        <v>130000</v>
      </c>
    </row>
    <row r="103" spans="1:7" ht="12" customHeight="1" x14ac:dyDescent="0.3">
      <c r="A103" s="29">
        <v>48</v>
      </c>
      <c r="B103" s="32" t="s">
        <v>102</v>
      </c>
      <c r="C103" s="33"/>
      <c r="D103" s="36"/>
      <c r="E103" s="35"/>
      <c r="F103" s="35"/>
      <c r="G103" s="31">
        <v>620000</v>
      </c>
    </row>
    <row r="104" spans="1:7" ht="12" customHeight="1" x14ac:dyDescent="0.3">
      <c r="A104" s="29">
        <v>49</v>
      </c>
      <c r="B104" s="32" t="s">
        <v>103</v>
      </c>
      <c r="C104" s="33"/>
      <c r="D104" s="36"/>
      <c r="E104" s="35"/>
      <c r="F104" s="35"/>
      <c r="G104" s="31">
        <v>80000</v>
      </c>
    </row>
    <row r="105" spans="1:7" ht="12" customHeight="1" x14ac:dyDescent="0.3">
      <c r="A105" s="29">
        <v>50</v>
      </c>
      <c r="B105" s="32" t="s">
        <v>104</v>
      </c>
      <c r="C105" s="33"/>
      <c r="D105" s="36"/>
      <c r="E105" s="35"/>
      <c r="F105" s="35"/>
      <c r="G105" s="31">
        <v>2200000</v>
      </c>
    </row>
    <row r="106" spans="1:7" ht="12" customHeight="1" x14ac:dyDescent="0.3">
      <c r="A106" s="29">
        <v>51</v>
      </c>
      <c r="B106" s="32" t="s">
        <v>105</v>
      </c>
      <c r="C106" s="33"/>
      <c r="D106" s="36"/>
      <c r="E106" s="35"/>
      <c r="F106" s="35"/>
      <c r="G106" s="31">
        <v>450000</v>
      </c>
    </row>
    <row r="107" spans="1:7" ht="12" customHeight="1" x14ac:dyDescent="0.3">
      <c r="A107" s="29">
        <v>52</v>
      </c>
      <c r="B107" s="32" t="s">
        <v>106</v>
      </c>
      <c r="C107" s="33"/>
      <c r="D107" s="36"/>
      <c r="E107" s="35"/>
      <c r="F107" s="35"/>
      <c r="G107" s="31">
        <v>50000</v>
      </c>
    </row>
    <row r="108" spans="1:7" ht="12" customHeight="1" x14ac:dyDescent="0.3">
      <c r="A108" s="29">
        <v>53</v>
      </c>
      <c r="B108" s="32" t="s">
        <v>107</v>
      </c>
      <c r="C108" s="33"/>
      <c r="D108" s="36"/>
      <c r="E108" s="35"/>
      <c r="F108" s="35"/>
      <c r="G108" s="31">
        <v>200000</v>
      </c>
    </row>
    <row r="109" spans="1:7" ht="12" customHeight="1" x14ac:dyDescent="0.3">
      <c r="A109" s="29">
        <v>54</v>
      </c>
      <c r="B109" s="32" t="s">
        <v>108</v>
      </c>
      <c r="C109" s="33"/>
      <c r="D109" s="36"/>
      <c r="E109" s="35"/>
      <c r="F109" s="35"/>
      <c r="G109" s="31">
        <v>100000</v>
      </c>
    </row>
    <row r="110" spans="1:7" ht="12" customHeight="1" x14ac:dyDescent="0.3">
      <c r="A110" s="29">
        <v>55</v>
      </c>
      <c r="B110" s="32" t="s">
        <v>109</v>
      </c>
      <c r="C110" s="33"/>
      <c r="D110" s="36"/>
      <c r="E110" s="35"/>
      <c r="F110" s="35"/>
      <c r="G110" s="31">
        <v>800000</v>
      </c>
    </row>
    <row r="111" spans="1:7" ht="12" customHeight="1" x14ac:dyDescent="0.3">
      <c r="A111" s="29">
        <v>56</v>
      </c>
      <c r="B111" s="32" t="s">
        <v>110</v>
      </c>
      <c r="C111" s="33"/>
      <c r="D111" s="36"/>
      <c r="E111" s="35"/>
      <c r="F111" s="35"/>
      <c r="G111" s="31">
        <v>148000</v>
      </c>
    </row>
    <row r="112" spans="1:7" ht="12" customHeight="1" x14ac:dyDescent="0.3">
      <c r="A112" s="29">
        <v>57</v>
      </c>
      <c r="B112" s="32" t="s">
        <v>111</v>
      </c>
      <c r="C112" s="33"/>
      <c r="D112" s="36"/>
      <c r="E112" s="35"/>
      <c r="F112" s="35"/>
      <c r="G112" s="31">
        <v>100000</v>
      </c>
    </row>
    <row r="113" spans="1:7" ht="12" customHeight="1" x14ac:dyDescent="0.3">
      <c r="A113" s="29">
        <v>58</v>
      </c>
      <c r="B113" s="32" t="s">
        <v>112</v>
      </c>
      <c r="C113" s="33"/>
      <c r="D113" s="36"/>
      <c r="E113" s="35"/>
      <c r="F113" s="35"/>
      <c r="G113" s="31">
        <v>964679</v>
      </c>
    </row>
    <row r="114" spans="1:7" ht="12" customHeight="1" x14ac:dyDescent="0.3">
      <c r="A114" s="29">
        <v>59</v>
      </c>
      <c r="B114" s="32" t="s">
        <v>113</v>
      </c>
      <c r="C114" s="33"/>
      <c r="D114" s="36"/>
      <c r="E114" s="35"/>
      <c r="F114" s="35"/>
      <c r="G114" s="31">
        <v>100000</v>
      </c>
    </row>
    <row r="115" spans="1:7" ht="12" customHeight="1" x14ac:dyDescent="0.3">
      <c r="A115" s="29">
        <v>60</v>
      </c>
      <c r="B115" s="32" t="s">
        <v>114</v>
      </c>
      <c r="C115" s="33"/>
      <c r="D115" s="36"/>
      <c r="E115" s="35"/>
      <c r="F115" s="35"/>
      <c r="G115" s="31">
        <v>1000000</v>
      </c>
    </row>
    <row r="116" spans="1:7" ht="12" customHeight="1" x14ac:dyDescent="0.3">
      <c r="A116" s="29">
        <v>61</v>
      </c>
      <c r="B116" s="32" t="s">
        <v>115</v>
      </c>
      <c r="C116" s="33"/>
      <c r="D116" s="36"/>
      <c r="E116" s="35"/>
      <c r="F116" s="35"/>
      <c r="G116" s="31">
        <v>500000</v>
      </c>
    </row>
    <row r="117" spans="1:7" ht="12" customHeight="1" x14ac:dyDescent="0.3">
      <c r="A117" s="29">
        <v>62</v>
      </c>
      <c r="B117" s="32" t="s">
        <v>116</v>
      </c>
      <c r="C117" s="33"/>
      <c r="D117" s="36"/>
      <c r="E117" s="35"/>
      <c r="F117" s="35"/>
      <c r="G117" s="31">
        <v>165000</v>
      </c>
    </row>
    <row r="118" spans="1:7" ht="12" customHeight="1" x14ac:dyDescent="0.3">
      <c r="A118" s="29">
        <v>63</v>
      </c>
      <c r="B118" s="32" t="s">
        <v>117</v>
      </c>
      <c r="C118" s="33"/>
      <c r="D118" s="36"/>
      <c r="E118" s="35"/>
      <c r="F118" s="35"/>
      <c r="G118" s="31">
        <v>870135</v>
      </c>
    </row>
    <row r="119" spans="1:7" ht="12" customHeight="1" x14ac:dyDescent="0.3">
      <c r="A119" s="29">
        <v>64</v>
      </c>
      <c r="B119" s="32" t="s">
        <v>118</v>
      </c>
      <c r="C119" s="33"/>
      <c r="D119" s="36"/>
      <c r="E119" s="35"/>
      <c r="F119" s="35"/>
      <c r="G119" s="31">
        <v>50000</v>
      </c>
    </row>
    <row r="120" spans="1:7" ht="12" customHeight="1" x14ac:dyDescent="0.3">
      <c r="A120" s="29">
        <v>65</v>
      </c>
      <c r="B120" s="32" t="s">
        <v>119</v>
      </c>
      <c r="C120" s="33"/>
      <c r="D120" s="36"/>
      <c r="E120" s="35"/>
      <c r="F120" s="35"/>
      <c r="G120" s="31">
        <v>935000</v>
      </c>
    </row>
    <row r="121" spans="1:7" ht="12" customHeight="1" x14ac:dyDescent="0.3">
      <c r="A121" s="29">
        <v>66</v>
      </c>
      <c r="B121" s="32" t="s">
        <v>120</v>
      </c>
      <c r="C121" s="33"/>
      <c r="D121" s="36"/>
      <c r="E121" s="35"/>
      <c r="F121" s="35"/>
      <c r="G121" s="31">
        <v>205000</v>
      </c>
    </row>
    <row r="122" spans="1:7" ht="12" customHeight="1" x14ac:dyDescent="0.3">
      <c r="A122" s="29">
        <v>67</v>
      </c>
      <c r="B122" s="32" t="s">
        <v>121</v>
      </c>
      <c r="C122" s="33"/>
      <c r="D122" s="36"/>
      <c r="E122" s="35"/>
      <c r="F122" s="35"/>
      <c r="G122" s="31">
        <v>80000</v>
      </c>
    </row>
    <row r="123" spans="1:7" ht="12" customHeight="1" x14ac:dyDescent="0.3">
      <c r="A123" s="29">
        <v>68</v>
      </c>
      <c r="B123" s="32" t="s">
        <v>122</v>
      </c>
      <c r="C123" s="33"/>
      <c r="D123" s="36"/>
      <c r="E123" s="35"/>
      <c r="F123" s="35"/>
      <c r="G123" s="31">
        <v>1000000</v>
      </c>
    </row>
    <row r="124" spans="1:7" ht="12" customHeight="1" x14ac:dyDescent="0.3">
      <c r="A124" s="29">
        <v>69</v>
      </c>
      <c r="B124" s="32" t="s">
        <v>123</v>
      </c>
      <c r="C124" s="33"/>
      <c r="D124" s="36"/>
      <c r="E124" s="35"/>
      <c r="F124" s="35"/>
      <c r="G124" s="31">
        <v>1100000</v>
      </c>
    </row>
    <row r="125" spans="1:7" ht="12" customHeight="1" x14ac:dyDescent="0.3">
      <c r="A125" s="29">
        <v>70</v>
      </c>
      <c r="B125" s="32" t="s">
        <v>124</v>
      </c>
      <c r="C125" s="33"/>
      <c r="D125" s="36"/>
      <c r="E125" s="35"/>
      <c r="F125" s="35"/>
      <c r="G125" s="31">
        <v>300000</v>
      </c>
    </row>
    <row r="126" spans="1:7" ht="12" customHeight="1" x14ac:dyDescent="0.3">
      <c r="A126" s="29">
        <v>71</v>
      </c>
      <c r="B126" s="32" t="s">
        <v>125</v>
      </c>
      <c r="C126" s="33"/>
      <c r="D126" s="36"/>
      <c r="E126" s="35"/>
      <c r="F126" s="35"/>
      <c r="G126" s="31">
        <v>223439</v>
      </c>
    </row>
    <row r="127" spans="1:7" ht="12" customHeight="1" x14ac:dyDescent="0.3">
      <c r="A127" s="29">
        <v>72</v>
      </c>
      <c r="B127" s="32" t="s">
        <v>126</v>
      </c>
      <c r="C127" s="33"/>
      <c r="D127" s="36"/>
      <c r="E127" s="35"/>
      <c r="F127" s="35"/>
      <c r="G127" s="31">
        <v>138672</v>
      </c>
    </row>
    <row r="128" spans="1:7" ht="12" customHeight="1" x14ac:dyDescent="0.3">
      <c r="A128" s="29">
        <v>73</v>
      </c>
      <c r="B128" s="32" t="s">
        <v>127</v>
      </c>
      <c r="C128" s="33"/>
      <c r="D128" s="36"/>
      <c r="E128" s="35"/>
      <c r="F128" s="35"/>
      <c r="G128" s="31">
        <v>250000</v>
      </c>
    </row>
    <row r="129" spans="1:7" ht="12" customHeight="1" x14ac:dyDescent="0.3">
      <c r="A129" s="29">
        <v>74</v>
      </c>
      <c r="B129" s="32" t="s">
        <v>128</v>
      </c>
      <c r="C129" s="33"/>
      <c r="D129" s="36"/>
      <c r="E129" s="35"/>
      <c r="F129" s="35"/>
      <c r="G129" s="31">
        <v>50000</v>
      </c>
    </row>
    <row r="130" spans="1:7" ht="12" customHeight="1" x14ac:dyDescent="0.3">
      <c r="A130" s="29">
        <v>75</v>
      </c>
      <c r="B130" s="32" t="s">
        <v>129</v>
      </c>
      <c r="C130" s="33"/>
      <c r="D130" s="36"/>
      <c r="E130" s="35"/>
      <c r="F130" s="35"/>
      <c r="G130" s="31">
        <v>100000</v>
      </c>
    </row>
    <row r="131" spans="1:7" ht="12" customHeight="1" x14ac:dyDescent="0.3">
      <c r="A131" s="29">
        <v>76</v>
      </c>
      <c r="B131" s="46" t="s">
        <v>130</v>
      </c>
      <c r="C131" s="33"/>
      <c r="D131" s="36"/>
      <c r="E131" s="35"/>
      <c r="F131" s="35"/>
      <c r="G131" s="31">
        <v>150000</v>
      </c>
    </row>
    <row r="132" spans="1:7" ht="12" customHeight="1" x14ac:dyDescent="0.3">
      <c r="A132" s="29">
        <v>77</v>
      </c>
      <c r="B132" s="46" t="s">
        <v>131</v>
      </c>
      <c r="C132" s="33"/>
      <c r="D132" s="36"/>
      <c r="E132" s="35"/>
      <c r="F132" s="35"/>
      <c r="G132" s="31">
        <v>220000</v>
      </c>
    </row>
    <row r="133" spans="1:7" ht="12" customHeight="1" x14ac:dyDescent="0.3">
      <c r="A133" s="29">
        <v>78</v>
      </c>
      <c r="B133" s="32" t="s">
        <v>132</v>
      </c>
      <c r="C133" s="33"/>
      <c r="D133" s="36"/>
      <c r="E133" s="35"/>
      <c r="F133" s="35"/>
      <c r="G133" s="31">
        <v>200000</v>
      </c>
    </row>
    <row r="134" spans="1:7" ht="12" customHeight="1" x14ac:dyDescent="0.3">
      <c r="A134" s="29">
        <v>79</v>
      </c>
      <c r="B134" s="32" t="s">
        <v>133</v>
      </c>
      <c r="C134" s="33"/>
      <c r="D134" s="36"/>
      <c r="E134" s="35"/>
      <c r="F134" s="35"/>
      <c r="G134" s="31">
        <v>191565</v>
      </c>
    </row>
    <row r="135" spans="1:7" ht="12" customHeight="1" x14ac:dyDescent="0.3">
      <c r="A135" s="29">
        <v>80</v>
      </c>
      <c r="B135" s="32" t="s">
        <v>134</v>
      </c>
      <c r="C135" s="33"/>
      <c r="D135" s="36"/>
      <c r="E135" s="35"/>
      <c r="F135" s="35"/>
      <c r="G135" s="31">
        <v>312424</v>
      </c>
    </row>
    <row r="136" spans="1:7" ht="12" customHeight="1" x14ac:dyDescent="0.3">
      <c r="A136" s="29">
        <v>81</v>
      </c>
      <c r="B136" s="32" t="s">
        <v>135</v>
      </c>
      <c r="C136" s="33"/>
      <c r="D136" s="36"/>
      <c r="E136" s="35"/>
      <c r="F136" s="35"/>
      <c r="G136" s="31">
        <v>200000</v>
      </c>
    </row>
    <row r="137" spans="1:7" ht="12" customHeight="1" x14ac:dyDescent="0.3">
      <c r="A137" s="29">
        <v>82</v>
      </c>
      <c r="B137" s="32" t="s">
        <v>196</v>
      </c>
      <c r="C137" s="33"/>
      <c r="D137" s="36"/>
      <c r="E137" s="35"/>
      <c r="F137" s="35"/>
      <c r="G137" s="31">
        <v>170000</v>
      </c>
    </row>
    <row r="138" spans="1:7" ht="12" customHeight="1" x14ac:dyDescent="0.3">
      <c r="A138" s="29">
        <v>83</v>
      </c>
      <c r="B138" s="32" t="s">
        <v>136</v>
      </c>
      <c r="C138" s="44"/>
      <c r="D138" s="45"/>
      <c r="E138" s="43"/>
      <c r="F138" s="43"/>
      <c r="G138" s="31">
        <v>490000</v>
      </c>
    </row>
    <row r="139" spans="1:7" ht="12" customHeight="1" x14ac:dyDescent="0.3">
      <c r="A139" s="29">
        <v>84</v>
      </c>
      <c r="B139" s="32" t="s">
        <v>137</v>
      </c>
      <c r="C139" s="33"/>
      <c r="D139" s="36"/>
      <c r="E139" s="35"/>
      <c r="F139" s="35"/>
      <c r="G139" s="31">
        <v>180000</v>
      </c>
    </row>
    <row r="140" spans="1:7" ht="12" customHeight="1" x14ac:dyDescent="0.3">
      <c r="A140" s="29">
        <v>85</v>
      </c>
      <c r="B140" s="32" t="s">
        <v>138</v>
      </c>
      <c r="C140" s="33"/>
      <c r="D140" s="36"/>
      <c r="E140" s="35"/>
      <c r="F140" s="35"/>
      <c r="G140" s="31">
        <v>70000</v>
      </c>
    </row>
    <row r="141" spans="1:7" ht="12" customHeight="1" x14ac:dyDescent="0.3">
      <c r="A141" s="29">
        <v>86</v>
      </c>
      <c r="B141" s="32" t="s">
        <v>139</v>
      </c>
      <c r="C141" s="33"/>
      <c r="D141" s="36"/>
      <c r="E141" s="35"/>
      <c r="F141" s="35"/>
      <c r="G141" s="31">
        <v>100000</v>
      </c>
    </row>
    <row r="142" spans="1:7" ht="12" customHeight="1" x14ac:dyDescent="0.3">
      <c r="A142" s="29">
        <v>87</v>
      </c>
      <c r="B142" s="32" t="s">
        <v>140</v>
      </c>
      <c r="C142" s="33"/>
      <c r="D142" s="36"/>
      <c r="E142" s="35"/>
      <c r="F142" s="35"/>
      <c r="G142" s="31">
        <v>190500</v>
      </c>
    </row>
    <row r="143" spans="1:7" ht="12" customHeight="1" x14ac:dyDescent="0.3">
      <c r="A143" s="29">
        <v>88</v>
      </c>
      <c r="B143" s="32" t="s">
        <v>141</v>
      </c>
      <c r="C143" s="33"/>
      <c r="D143" s="36"/>
      <c r="E143" s="35"/>
      <c r="F143" s="35"/>
      <c r="G143" s="31">
        <v>500000</v>
      </c>
    </row>
    <row r="144" spans="1:7" ht="12" customHeight="1" x14ac:dyDescent="0.3">
      <c r="A144" s="29">
        <v>89</v>
      </c>
      <c r="B144" s="32" t="s">
        <v>142</v>
      </c>
      <c r="C144" s="33"/>
      <c r="D144" s="36"/>
      <c r="E144" s="35"/>
      <c r="F144" s="35"/>
      <c r="G144" s="31">
        <v>80000</v>
      </c>
    </row>
    <row r="145" spans="1:7" ht="12" customHeight="1" x14ac:dyDescent="0.3">
      <c r="A145" s="29">
        <v>90</v>
      </c>
      <c r="B145" s="32" t="s">
        <v>143</v>
      </c>
      <c r="C145" s="33"/>
      <c r="D145" s="36"/>
      <c r="E145" s="35"/>
      <c r="F145" s="35"/>
      <c r="G145" s="31">
        <v>75000</v>
      </c>
    </row>
    <row r="146" spans="1:7" ht="12" customHeight="1" x14ac:dyDescent="0.3">
      <c r="A146" s="29">
        <v>91</v>
      </c>
      <c r="B146" s="32" t="s">
        <v>144</v>
      </c>
      <c r="C146" s="33"/>
      <c r="D146" s="36"/>
      <c r="E146" s="35"/>
      <c r="F146" s="35"/>
      <c r="G146" s="31">
        <v>438797</v>
      </c>
    </row>
    <row r="147" spans="1:7" ht="12" customHeight="1" x14ac:dyDescent="0.3">
      <c r="A147" s="29">
        <v>92</v>
      </c>
      <c r="B147" s="32" t="s">
        <v>145</v>
      </c>
      <c r="C147" s="33"/>
      <c r="D147" s="36"/>
      <c r="E147" s="35"/>
      <c r="F147" s="35"/>
      <c r="G147" s="31">
        <v>200000</v>
      </c>
    </row>
    <row r="148" spans="1:7" ht="12" customHeight="1" x14ac:dyDescent="0.3">
      <c r="A148" s="29">
        <v>93</v>
      </c>
      <c r="B148" s="32" t="s">
        <v>146</v>
      </c>
      <c r="C148" s="33"/>
      <c r="D148" s="36"/>
      <c r="E148" s="35"/>
      <c r="F148" s="35"/>
      <c r="G148" s="31">
        <v>2500000</v>
      </c>
    </row>
    <row r="149" spans="1:7" ht="12" customHeight="1" x14ac:dyDescent="0.3">
      <c r="A149" s="29">
        <v>94</v>
      </c>
      <c r="B149" s="32" t="s">
        <v>147</v>
      </c>
      <c r="C149" s="33"/>
      <c r="D149" s="36"/>
      <c r="E149" s="35"/>
      <c r="F149" s="35"/>
      <c r="G149" s="31">
        <v>317956</v>
      </c>
    </row>
    <row r="150" spans="1:7" ht="12" customHeight="1" x14ac:dyDescent="0.3">
      <c r="A150" s="29">
        <v>95</v>
      </c>
      <c r="B150" s="32" t="s">
        <v>148</v>
      </c>
      <c r="C150" s="33"/>
      <c r="D150" s="36"/>
      <c r="E150" s="35"/>
      <c r="F150" s="35"/>
      <c r="G150" s="31">
        <v>2000000</v>
      </c>
    </row>
    <row r="151" spans="1:7" ht="12" customHeight="1" x14ac:dyDescent="0.3">
      <c r="A151" s="29">
        <v>96</v>
      </c>
      <c r="B151" s="32" t="s">
        <v>149</v>
      </c>
      <c r="C151" s="33"/>
      <c r="D151" s="36"/>
      <c r="E151" s="35"/>
      <c r="F151" s="35"/>
      <c r="G151" s="31">
        <v>180000</v>
      </c>
    </row>
    <row r="152" spans="1:7" ht="12" customHeight="1" x14ac:dyDescent="0.3">
      <c r="A152" s="29">
        <v>97</v>
      </c>
      <c r="B152" s="32" t="s">
        <v>150</v>
      </c>
      <c r="C152" s="33"/>
      <c r="D152" s="36"/>
      <c r="E152" s="35"/>
      <c r="F152" s="35"/>
      <c r="G152" s="31">
        <v>70000</v>
      </c>
    </row>
    <row r="153" spans="1:7" ht="12" customHeight="1" x14ac:dyDescent="0.3">
      <c r="A153" s="29">
        <v>98</v>
      </c>
      <c r="B153" s="32" t="s">
        <v>151</v>
      </c>
      <c r="C153" s="33"/>
      <c r="D153" s="36"/>
      <c r="E153" s="35"/>
      <c r="F153" s="35"/>
      <c r="G153" s="31">
        <v>75000</v>
      </c>
    </row>
    <row r="154" spans="1:7" ht="12" customHeight="1" x14ac:dyDescent="0.3">
      <c r="A154" s="29">
        <v>99</v>
      </c>
      <c r="B154" s="32" t="s">
        <v>152</v>
      </c>
      <c r="C154" s="33"/>
      <c r="D154" s="36"/>
      <c r="E154" s="35"/>
      <c r="F154" s="35"/>
      <c r="G154" s="31">
        <v>300000</v>
      </c>
    </row>
    <row r="155" spans="1:7" ht="12" customHeight="1" x14ac:dyDescent="0.3">
      <c r="A155" s="29">
        <v>100</v>
      </c>
      <c r="B155" s="32" t="s">
        <v>153</v>
      </c>
      <c r="C155" s="33"/>
      <c r="D155" s="36"/>
      <c r="E155" s="35"/>
      <c r="F155" s="35"/>
      <c r="G155" s="31">
        <v>100000</v>
      </c>
    </row>
    <row r="156" spans="1:7" ht="12" customHeight="1" x14ac:dyDescent="0.3">
      <c r="A156" s="29">
        <v>101</v>
      </c>
      <c r="B156" s="32" t="s">
        <v>154</v>
      </c>
      <c r="C156" s="33"/>
      <c r="D156" s="36"/>
      <c r="E156" s="35"/>
      <c r="F156" s="35"/>
      <c r="G156" s="31">
        <v>300000</v>
      </c>
    </row>
    <row r="157" spans="1:7" ht="12" customHeight="1" x14ac:dyDescent="0.3">
      <c r="A157" s="29">
        <v>102</v>
      </c>
      <c r="B157" s="32" t="s">
        <v>155</v>
      </c>
      <c r="C157" s="33"/>
      <c r="D157" s="36"/>
      <c r="E157" s="35"/>
      <c r="F157" s="35"/>
      <c r="G157" s="31">
        <v>440000</v>
      </c>
    </row>
    <row r="158" spans="1:7" ht="12" customHeight="1" x14ac:dyDescent="0.3">
      <c r="A158" s="29">
        <v>103</v>
      </c>
      <c r="B158" s="32" t="s">
        <v>156</v>
      </c>
      <c r="C158" s="33"/>
      <c r="D158" s="36"/>
      <c r="E158" s="35"/>
      <c r="F158" s="35"/>
      <c r="G158" s="31">
        <v>1000000</v>
      </c>
    </row>
    <row r="159" spans="1:7" ht="12" customHeight="1" x14ac:dyDescent="0.3">
      <c r="A159" s="29">
        <v>104</v>
      </c>
      <c r="B159" s="32" t="s">
        <v>157</v>
      </c>
      <c r="C159" s="33"/>
      <c r="D159" s="36"/>
      <c r="E159" s="35"/>
      <c r="F159" s="35"/>
      <c r="G159" s="31">
        <v>75000</v>
      </c>
    </row>
    <row r="160" spans="1:7" ht="12" customHeight="1" x14ac:dyDescent="0.3">
      <c r="A160" s="29">
        <v>105</v>
      </c>
      <c r="B160" s="32" t="s">
        <v>158</v>
      </c>
      <c r="C160" s="33"/>
      <c r="D160" s="36"/>
      <c r="E160" s="35"/>
      <c r="F160" s="35"/>
      <c r="G160" s="31">
        <v>3000000</v>
      </c>
    </row>
    <row r="161" spans="1:7" ht="12" customHeight="1" x14ac:dyDescent="0.3">
      <c r="A161" s="29">
        <v>106</v>
      </c>
      <c r="B161" s="32" t="s">
        <v>159</v>
      </c>
      <c r="C161" s="33"/>
      <c r="D161" s="36"/>
      <c r="E161" s="35"/>
      <c r="F161" s="35"/>
      <c r="G161" s="31">
        <v>2000000</v>
      </c>
    </row>
    <row r="162" spans="1:7" ht="12" customHeight="1" x14ac:dyDescent="0.3">
      <c r="A162" s="29">
        <v>107</v>
      </c>
      <c r="B162" s="32" t="s">
        <v>160</v>
      </c>
      <c r="C162" s="33"/>
      <c r="D162" s="36"/>
      <c r="E162" s="35"/>
      <c r="F162" s="35"/>
      <c r="G162" s="31">
        <v>170000</v>
      </c>
    </row>
    <row r="163" spans="1:7" ht="12" customHeight="1" x14ac:dyDescent="0.3">
      <c r="A163" s="29">
        <v>108</v>
      </c>
      <c r="B163" s="32" t="s">
        <v>161</v>
      </c>
      <c r="C163" s="33"/>
      <c r="D163" s="36"/>
      <c r="E163" s="35"/>
      <c r="F163" s="35"/>
      <c r="G163" s="31">
        <v>75000</v>
      </c>
    </row>
    <row r="164" spans="1:7" ht="12" customHeight="1" x14ac:dyDescent="0.3">
      <c r="A164" s="29">
        <v>109</v>
      </c>
      <c r="B164" s="32" t="s">
        <v>162</v>
      </c>
      <c r="C164" s="33"/>
      <c r="D164" s="36"/>
      <c r="E164" s="35"/>
      <c r="F164" s="35"/>
      <c r="G164" s="31">
        <v>100000</v>
      </c>
    </row>
    <row r="165" spans="1:7" ht="12" customHeight="1" x14ac:dyDescent="0.3">
      <c r="A165" s="29">
        <v>110</v>
      </c>
      <c r="B165" s="32" t="s">
        <v>163</v>
      </c>
      <c r="C165" s="33"/>
      <c r="D165" s="36"/>
      <c r="E165" s="35"/>
      <c r="F165" s="35"/>
      <c r="G165" s="31">
        <v>123274</v>
      </c>
    </row>
    <row r="166" spans="1:7" ht="12" customHeight="1" x14ac:dyDescent="0.3">
      <c r="A166" s="29">
        <v>111</v>
      </c>
      <c r="B166" s="32" t="s">
        <v>164</v>
      </c>
      <c r="C166" s="33"/>
      <c r="D166" s="36"/>
      <c r="E166" s="35"/>
      <c r="F166" s="35"/>
      <c r="G166" s="31">
        <v>100000</v>
      </c>
    </row>
    <row r="167" spans="1:7" ht="12" customHeight="1" x14ac:dyDescent="0.3">
      <c r="A167" s="29">
        <v>112</v>
      </c>
      <c r="B167" s="32" t="s">
        <v>165</v>
      </c>
      <c r="C167" s="33"/>
      <c r="D167" s="36"/>
      <c r="E167" s="35"/>
      <c r="F167" s="35"/>
      <c r="G167" s="31">
        <v>50000</v>
      </c>
    </row>
    <row r="168" spans="1:7" ht="13.5" customHeight="1" thickBot="1" x14ac:dyDescent="0.35">
      <c r="A168" s="29">
        <v>113</v>
      </c>
      <c r="B168" s="32" t="s">
        <v>166</v>
      </c>
      <c r="C168" s="33"/>
      <c r="D168" s="36"/>
      <c r="E168" s="35"/>
      <c r="F168" s="35"/>
      <c r="G168" s="31">
        <v>15000000</v>
      </c>
    </row>
    <row r="169" spans="1:7" ht="13.5" customHeight="1" thickBot="1" x14ac:dyDescent="0.3">
      <c r="A169" s="38"/>
      <c r="B169" s="39" t="s">
        <v>167</v>
      </c>
      <c r="C169" s="33"/>
      <c r="D169" s="36"/>
      <c r="E169" s="35"/>
      <c r="F169" s="35"/>
      <c r="G169" s="4">
        <f>SUM(G56:G168)</f>
        <v>142079787</v>
      </c>
    </row>
    <row r="170" spans="1:7" ht="12" customHeight="1" thickBot="1" x14ac:dyDescent="0.3">
      <c r="A170" s="48"/>
      <c r="B170" s="6"/>
      <c r="C170" s="40">
        <f>SUM(C58:C169)</f>
        <v>0</v>
      </c>
      <c r="D170" s="49">
        <f>SUM(D58:D169)</f>
        <v>0</v>
      </c>
      <c r="E170" s="41">
        <f>SUM(E58:E169)</f>
        <v>0</v>
      </c>
      <c r="F170" s="41">
        <f>SUM(F58:F169)</f>
        <v>0</v>
      </c>
      <c r="G170" s="7"/>
    </row>
    <row r="171" spans="1:7" ht="12" customHeight="1" x14ac:dyDescent="0.25">
      <c r="A171" s="14"/>
      <c r="B171" s="24" t="s">
        <v>168</v>
      </c>
      <c r="C171" s="34"/>
      <c r="D171" s="50"/>
      <c r="E171" s="36"/>
      <c r="F171" s="36"/>
      <c r="G171" s="3"/>
    </row>
    <row r="172" spans="1:7" ht="12" customHeight="1" x14ac:dyDescent="0.3">
      <c r="A172" s="29">
        <v>1</v>
      </c>
      <c r="B172" s="51" t="s">
        <v>169</v>
      </c>
      <c r="C172" s="25"/>
      <c r="D172" s="3"/>
      <c r="E172" s="43"/>
      <c r="F172" s="3"/>
      <c r="G172" s="47">
        <v>5000000</v>
      </c>
    </row>
    <row r="173" spans="1:7" ht="12" customHeight="1" x14ac:dyDescent="0.3">
      <c r="A173" s="29">
        <v>2</v>
      </c>
      <c r="B173" s="51" t="s">
        <v>170</v>
      </c>
      <c r="C173" s="25"/>
      <c r="D173" s="3"/>
      <c r="E173" s="43"/>
      <c r="F173" s="3"/>
      <c r="G173" s="47">
        <v>45000000</v>
      </c>
    </row>
    <row r="174" spans="1:7" ht="12" customHeight="1" thickBot="1" x14ac:dyDescent="0.35">
      <c r="A174" s="29">
        <v>3</v>
      </c>
      <c r="B174" s="51" t="s">
        <v>171</v>
      </c>
      <c r="C174" s="25"/>
      <c r="D174" s="3"/>
      <c r="E174" s="43"/>
      <c r="F174" s="3"/>
      <c r="G174" s="47">
        <v>3000000</v>
      </c>
    </row>
    <row r="175" spans="1:7" ht="13.5" customHeight="1" thickBot="1" x14ac:dyDescent="0.3">
      <c r="A175" s="38"/>
      <c r="B175" s="5" t="s">
        <v>172</v>
      </c>
      <c r="C175" s="25">
        <v>57000000</v>
      </c>
      <c r="D175" s="7"/>
      <c r="E175" s="43"/>
      <c r="F175" s="3"/>
      <c r="G175" s="4">
        <f>SUM(G172:G174)</f>
        <v>53000000</v>
      </c>
    </row>
    <row r="176" spans="1:7" ht="12" customHeight="1" thickBot="1" x14ac:dyDescent="0.3">
      <c r="A176" s="48"/>
      <c r="B176" s="6"/>
      <c r="C176" s="25"/>
      <c r="D176" s="7"/>
      <c r="E176" s="43"/>
      <c r="F176" s="3"/>
      <c r="G176" s="7"/>
    </row>
    <row r="177" spans="1:7" ht="12" customHeight="1" thickBot="1" x14ac:dyDescent="0.3">
      <c r="A177" s="48"/>
      <c r="B177" s="6"/>
      <c r="C177" s="52">
        <f>SUM(C175:C175)</f>
        <v>57000000</v>
      </c>
      <c r="D177" s="4"/>
      <c r="E177" s="53"/>
      <c r="F177" s="54"/>
      <c r="G177" s="7"/>
    </row>
    <row r="178" spans="1:7" ht="13.5" customHeight="1" thickBot="1" x14ac:dyDescent="0.3">
      <c r="A178" s="38"/>
      <c r="B178" s="5" t="s">
        <v>173</v>
      </c>
      <c r="C178" s="34"/>
      <c r="D178" s="50"/>
      <c r="E178" s="36"/>
      <c r="F178" s="36"/>
      <c r="G178" s="4">
        <f>SUM(G175+G169+G53)</f>
        <v>224209070</v>
      </c>
    </row>
    <row r="179" spans="1:7" ht="12" customHeight="1" thickBot="1" x14ac:dyDescent="0.3">
      <c r="A179" s="14"/>
      <c r="B179" s="2"/>
      <c r="C179" s="52" t="e">
        <f>SUM(#REF!)</f>
        <v>#REF!</v>
      </c>
      <c r="D179" s="4"/>
      <c r="E179" s="53"/>
      <c r="F179" s="54"/>
      <c r="G179" s="3"/>
    </row>
    <row r="180" spans="1:7" ht="12" customHeight="1" x14ac:dyDescent="0.25">
      <c r="A180" s="14"/>
      <c r="B180" s="24" t="s">
        <v>174</v>
      </c>
      <c r="C180" s="25"/>
      <c r="D180" s="3"/>
      <c r="E180" s="43"/>
      <c r="F180" s="3"/>
      <c r="G180" s="3"/>
    </row>
    <row r="181" spans="1:7" ht="12" customHeight="1" x14ac:dyDescent="0.25">
      <c r="A181" s="29">
        <v>1</v>
      </c>
      <c r="B181" s="2" t="s">
        <v>175</v>
      </c>
      <c r="C181" s="25"/>
      <c r="D181" s="3"/>
      <c r="E181" s="43"/>
      <c r="F181" s="3"/>
      <c r="G181" s="3">
        <v>80000</v>
      </c>
    </row>
    <row r="182" spans="1:7" ht="12" customHeight="1" x14ac:dyDescent="0.3">
      <c r="A182" s="29">
        <v>2</v>
      </c>
      <c r="B182" s="32" t="s">
        <v>176</v>
      </c>
      <c r="C182" s="25"/>
      <c r="D182" s="7"/>
      <c r="E182" s="3"/>
      <c r="F182" s="3"/>
      <c r="G182" s="31">
        <v>400000</v>
      </c>
    </row>
    <row r="183" spans="1:7" ht="12" customHeight="1" x14ac:dyDescent="0.3">
      <c r="A183" s="29">
        <v>3</v>
      </c>
      <c r="B183" s="32" t="s">
        <v>177</v>
      </c>
      <c r="C183" s="25">
        <v>300000</v>
      </c>
      <c r="D183" s="7"/>
      <c r="E183" s="3"/>
      <c r="F183" s="3"/>
      <c r="G183" s="31">
        <v>3500000</v>
      </c>
    </row>
    <row r="184" spans="1:7" ht="12" customHeight="1" thickBot="1" x14ac:dyDescent="0.35">
      <c r="A184" s="29">
        <v>4</v>
      </c>
      <c r="B184" s="55" t="s">
        <v>178</v>
      </c>
      <c r="C184" s="25"/>
      <c r="D184" s="7"/>
      <c r="E184" s="3"/>
      <c r="F184" s="3"/>
      <c r="G184" s="31">
        <v>375000</v>
      </c>
    </row>
    <row r="185" spans="1:7" ht="13.5" customHeight="1" thickBot="1" x14ac:dyDescent="0.3">
      <c r="A185" s="38"/>
      <c r="B185" s="5" t="s">
        <v>179</v>
      </c>
      <c r="C185" s="25"/>
      <c r="D185" s="7"/>
      <c r="E185" s="3"/>
      <c r="F185" s="3"/>
      <c r="G185" s="4">
        <f>SUM(G181:G184)</f>
        <v>4355000</v>
      </c>
    </row>
    <row r="186" spans="1:7" ht="12" customHeight="1" thickBot="1" x14ac:dyDescent="0.3">
      <c r="A186" s="14"/>
      <c r="B186" s="2"/>
      <c r="C186" s="52">
        <f>SUM(C185:C185)</f>
        <v>0</v>
      </c>
      <c r="D186" s="4"/>
      <c r="E186" s="4">
        <f>SUM(E185:E185)</f>
        <v>0</v>
      </c>
      <c r="F186" s="54"/>
      <c r="G186" s="7"/>
    </row>
    <row r="187" spans="1:7" ht="13.5" customHeight="1" thickBot="1" x14ac:dyDescent="0.3">
      <c r="A187" s="38"/>
      <c r="B187" s="5" t="s">
        <v>180</v>
      </c>
      <c r="C187" s="25"/>
      <c r="D187" s="3"/>
      <c r="E187" s="43"/>
      <c r="F187" s="3"/>
      <c r="G187" s="4">
        <f>G178+G185</f>
        <v>228564070</v>
      </c>
    </row>
    <row r="188" spans="1:7" ht="12" customHeight="1" x14ac:dyDescent="0.25">
      <c r="A188" s="48"/>
      <c r="B188" s="6"/>
      <c r="C188" s="25"/>
      <c r="D188" s="3"/>
      <c r="E188" s="43"/>
      <c r="F188" s="3"/>
      <c r="G188" s="7"/>
    </row>
    <row r="189" spans="1:7" ht="12" customHeight="1" x14ac:dyDescent="0.25">
      <c r="A189" s="14"/>
      <c r="B189" s="24" t="s">
        <v>181</v>
      </c>
      <c r="C189" s="3"/>
      <c r="E189" s="1">
        <v>482185</v>
      </c>
      <c r="F189" s="13"/>
      <c r="G189" s="1"/>
    </row>
    <row r="190" spans="1:7" ht="12" customHeight="1" x14ac:dyDescent="0.25">
      <c r="A190" s="29">
        <v>1</v>
      </c>
      <c r="B190" s="2" t="s">
        <v>182</v>
      </c>
      <c r="C190" s="3">
        <v>482185</v>
      </c>
      <c r="E190" s="1"/>
      <c r="F190" s="13"/>
      <c r="G190" s="1">
        <v>482185</v>
      </c>
    </row>
    <row r="191" spans="1:7" ht="12" customHeight="1" x14ac:dyDescent="0.25">
      <c r="A191" s="29">
        <v>2</v>
      </c>
      <c r="B191" s="2" t="s">
        <v>183</v>
      </c>
      <c r="C191" s="3">
        <v>14792</v>
      </c>
      <c r="E191" s="1">
        <v>200000</v>
      </c>
      <c r="F191" s="13"/>
      <c r="G191" s="1">
        <v>14792</v>
      </c>
    </row>
    <row r="192" spans="1:7" ht="12" customHeight="1" x14ac:dyDescent="0.25">
      <c r="A192" s="29">
        <v>3</v>
      </c>
      <c r="B192" s="2" t="s">
        <v>184</v>
      </c>
      <c r="C192" s="3">
        <v>200000</v>
      </c>
      <c r="D192" s="1">
        <v>200000</v>
      </c>
      <c r="E192" s="1"/>
      <c r="F192" s="13"/>
      <c r="G192" s="1">
        <v>200000</v>
      </c>
    </row>
    <row r="193" spans="1:7" ht="12" customHeight="1" x14ac:dyDescent="0.25">
      <c r="A193" s="29">
        <v>4</v>
      </c>
      <c r="B193" s="2" t="s">
        <v>185</v>
      </c>
      <c r="C193" s="3">
        <v>109004</v>
      </c>
      <c r="E193" s="1">
        <v>81755</v>
      </c>
      <c r="F193" s="13"/>
      <c r="G193" s="1">
        <v>109004</v>
      </c>
    </row>
    <row r="194" spans="1:7" ht="12" customHeight="1" thickBot="1" x14ac:dyDescent="0.3">
      <c r="A194" s="29">
        <v>5</v>
      </c>
      <c r="B194" s="2" t="s">
        <v>186</v>
      </c>
      <c r="C194" s="3">
        <v>200000</v>
      </c>
      <c r="E194" s="1">
        <v>334620</v>
      </c>
      <c r="F194" s="13"/>
      <c r="G194" s="1">
        <v>200000</v>
      </c>
    </row>
    <row r="195" spans="1:7" ht="12" customHeight="1" thickBot="1" x14ac:dyDescent="0.3">
      <c r="A195" s="29">
        <v>6</v>
      </c>
      <c r="B195" s="2" t="s">
        <v>198</v>
      </c>
      <c r="C195" s="3">
        <v>81755</v>
      </c>
      <c r="D195" s="4">
        <f>SUM(D189:D194)</f>
        <v>200000</v>
      </c>
      <c r="E195" s="4">
        <f>SUM(E189:E194)</f>
        <v>1098560</v>
      </c>
      <c r="F195" s="13"/>
      <c r="G195" s="1">
        <v>81755</v>
      </c>
    </row>
    <row r="196" spans="1:7" ht="12" customHeight="1" thickBot="1" x14ac:dyDescent="0.3">
      <c r="A196" s="29">
        <v>7</v>
      </c>
      <c r="B196" s="2" t="s">
        <v>187</v>
      </c>
      <c r="C196" s="3">
        <v>334620</v>
      </c>
      <c r="E196" s="1">
        <v>109004</v>
      </c>
      <c r="F196" s="13"/>
      <c r="G196" s="1">
        <v>334620</v>
      </c>
    </row>
    <row r="197" spans="1:7" ht="12" customHeight="1" thickBot="1" x14ac:dyDescent="0.3">
      <c r="A197" s="38"/>
      <c r="B197" s="5" t="s">
        <v>188</v>
      </c>
      <c r="C197" s="4">
        <f>SUM(C190:C196)</f>
        <v>1422356</v>
      </c>
      <c r="D197" s="1">
        <v>200000</v>
      </c>
      <c r="E197" s="1"/>
      <c r="F197" s="13"/>
      <c r="G197" s="56">
        <f>SUM(G190:G196)</f>
        <v>1422356</v>
      </c>
    </row>
    <row r="198" spans="1:7" ht="12" customHeight="1" x14ac:dyDescent="0.25">
      <c r="A198" s="48"/>
      <c r="B198" s="6"/>
      <c r="C198" s="7"/>
      <c r="E198" s="1"/>
      <c r="F198" s="13"/>
      <c r="G198" s="1"/>
    </row>
    <row r="199" spans="1:7" ht="12" customHeight="1" x14ac:dyDescent="0.25">
      <c r="A199" s="29"/>
      <c r="B199" s="24" t="s">
        <v>189</v>
      </c>
      <c r="C199" s="3"/>
      <c r="E199" s="1"/>
      <c r="F199" s="13"/>
      <c r="G199" s="1"/>
    </row>
    <row r="200" spans="1:7" ht="12" customHeight="1" x14ac:dyDescent="0.25">
      <c r="A200" s="29">
        <v>1</v>
      </c>
      <c r="B200" s="2" t="s">
        <v>190</v>
      </c>
      <c r="C200" s="3">
        <v>1000000</v>
      </c>
      <c r="E200" s="1">
        <v>1000000</v>
      </c>
      <c r="F200" s="13"/>
      <c r="G200" s="1">
        <v>1000000</v>
      </c>
    </row>
    <row r="201" spans="1:7" ht="12" customHeight="1" x14ac:dyDescent="0.25">
      <c r="A201" s="29">
        <v>2</v>
      </c>
      <c r="B201" s="2" t="s">
        <v>191</v>
      </c>
      <c r="C201" s="3">
        <v>963280</v>
      </c>
      <c r="E201" s="1">
        <v>963280</v>
      </c>
      <c r="F201" s="13"/>
      <c r="G201" s="1">
        <v>963280</v>
      </c>
    </row>
    <row r="202" spans="1:7" ht="12" customHeight="1" x14ac:dyDescent="0.25">
      <c r="A202" s="29">
        <v>3</v>
      </c>
      <c r="B202" s="2" t="s">
        <v>199</v>
      </c>
      <c r="C202" s="3">
        <v>384400</v>
      </c>
      <c r="E202" s="1">
        <v>384400</v>
      </c>
      <c r="F202" s="13"/>
      <c r="G202" s="1">
        <v>384400</v>
      </c>
    </row>
    <row r="203" spans="1:7" ht="12" customHeight="1" x14ac:dyDescent="0.25">
      <c r="A203" s="29">
        <v>4</v>
      </c>
      <c r="B203" s="2" t="s">
        <v>192</v>
      </c>
      <c r="C203" s="3">
        <v>96427</v>
      </c>
      <c r="E203" s="1">
        <v>96427</v>
      </c>
      <c r="F203" s="13"/>
      <c r="G203" s="1">
        <v>96427</v>
      </c>
    </row>
    <row r="204" spans="1:7" ht="12" customHeight="1" thickBot="1" x14ac:dyDescent="0.3">
      <c r="A204" s="29">
        <v>5</v>
      </c>
      <c r="B204" s="2" t="s">
        <v>200</v>
      </c>
      <c r="C204" s="3">
        <v>30921</v>
      </c>
      <c r="E204" s="1">
        <v>30921</v>
      </c>
      <c r="F204" s="13"/>
      <c r="G204" s="1">
        <v>30921</v>
      </c>
    </row>
    <row r="205" spans="1:7" ht="12" customHeight="1" thickBot="1" x14ac:dyDescent="0.3">
      <c r="A205" s="38"/>
      <c r="B205" s="5" t="s">
        <v>193</v>
      </c>
      <c r="C205" s="4">
        <f>SUM(C200:C204)</f>
        <v>2475028</v>
      </c>
      <c r="D205" s="4">
        <f>SUM(D200:D204)</f>
        <v>0</v>
      </c>
      <c r="E205" s="4">
        <f>SUM(E200:E204)</f>
        <v>2475028</v>
      </c>
      <c r="F205" s="13"/>
      <c r="G205" s="56">
        <f>SUM(G200:G204)</f>
        <v>2475028</v>
      </c>
    </row>
    <row r="206" spans="1:7" ht="12" customHeight="1" thickBot="1" x14ac:dyDescent="0.3">
      <c r="A206" s="38"/>
      <c r="B206" s="5" t="s">
        <v>194</v>
      </c>
      <c r="C206" s="57"/>
      <c r="D206" s="7"/>
      <c r="E206" s="3"/>
      <c r="F206" s="7"/>
      <c r="G206" s="4">
        <f>G197+G205</f>
        <v>3897384</v>
      </c>
    </row>
    <row r="207" spans="1:7" ht="12.75" customHeight="1" thickBot="1" x14ac:dyDescent="0.3">
      <c r="A207" s="14"/>
      <c r="B207" s="15"/>
      <c r="C207" s="57"/>
      <c r="D207" s="7"/>
      <c r="E207" s="3"/>
      <c r="F207" s="7"/>
      <c r="G207" s="58"/>
    </row>
    <row r="208" spans="1:7" ht="12" customHeight="1" thickBot="1" x14ac:dyDescent="0.3">
      <c r="A208" s="38"/>
      <c r="B208" s="5" t="s">
        <v>195</v>
      </c>
      <c r="C208" s="8"/>
      <c r="D208" s="9"/>
      <c r="E208" s="59"/>
      <c r="F208" s="9"/>
      <c r="G208" s="60">
        <f>G187+G206</f>
        <v>232461454</v>
      </c>
    </row>
    <row r="209" spans="2:6" ht="15" customHeight="1" thickBot="1" x14ac:dyDescent="0.3">
      <c r="B209" s="13"/>
      <c r="C209" s="61"/>
      <c r="D209" s="62"/>
      <c r="E209" s="63"/>
      <c r="F209" s="62"/>
    </row>
    <row r="210" spans="2:6" ht="12" customHeight="1" x14ac:dyDescent="0.25"/>
    <row r="211" spans="2:6" ht="16.5" customHeight="1" x14ac:dyDescent="0.25"/>
    <row r="212" spans="2:6" ht="12" customHeight="1" x14ac:dyDescent="0.25"/>
    <row r="213" spans="2:6" ht="12" customHeight="1" x14ac:dyDescent="0.25"/>
    <row r="215" spans="2:6" ht="12.75" customHeight="1" x14ac:dyDescent="0.25"/>
    <row r="216" spans="2:6" ht="12.75" customHeight="1" x14ac:dyDescent="0.25"/>
    <row r="217" spans="2:6" ht="12.75" customHeight="1" x14ac:dyDescent="0.25"/>
    <row r="218" spans="2:6" ht="12.75" customHeight="1" x14ac:dyDescent="0.25"/>
    <row r="219" spans="2:6" ht="12.75" customHeight="1" x14ac:dyDescent="0.25"/>
    <row r="220" spans="2:6" ht="24" customHeight="1" x14ac:dyDescent="0.25"/>
    <row r="221" spans="2:6" ht="24" customHeight="1" x14ac:dyDescent="0.25"/>
    <row r="222" spans="2:6" ht="13.5" customHeight="1" x14ac:dyDescent="0.25"/>
    <row r="229" ht="13.5" customHeight="1" x14ac:dyDescent="0.25"/>
    <row r="230" ht="13.5" customHeight="1" x14ac:dyDescent="0.25"/>
    <row r="231" ht="13.5" customHeight="1" x14ac:dyDescent="0.25"/>
    <row r="236" ht="29.25" customHeight="1" x14ac:dyDescent="0.25"/>
  </sheetData>
  <mergeCells count="2">
    <mergeCell ref="A1:B1"/>
    <mergeCell ref="A3:G3"/>
  </mergeCells>
  <printOptions horizontalCentered="1"/>
  <pageMargins left="0.19685039370078741" right="0.39370078740157483" top="0.78740157480314965" bottom="0.39370078740157483" header="0.51181102362204722" footer="0.51181102362204722"/>
  <pageSetup paperSize="9" scale="80" orientation="portrait" r:id="rId1"/>
  <headerFooter alignWithMargins="0">
    <oddHeader>&amp;C&amp;"Times New Roman,Normál" 5. kimutatás - &amp;P. oldal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KIMUTATÁS 2018</vt:lpstr>
      <vt:lpstr>'KIMUTATÁS 2018'!Nyomtatási_cím</vt:lpstr>
      <vt:lpstr>'KIMUTATÁS 2018'!Nyomtatási_terület</vt:lpstr>
    </vt:vector>
  </TitlesOfParts>
  <Company>Eger MJV PH Informatikai Osztály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Homonnai Ilona</dc:creator>
  <cp:lastModifiedBy>Kormos Viktória</cp:lastModifiedBy>
  <cp:lastPrinted>2019-04-16T11:53:18Z</cp:lastPrinted>
  <dcterms:created xsi:type="dcterms:W3CDTF">2019-04-16T11:12:06Z</dcterms:created>
  <dcterms:modified xsi:type="dcterms:W3CDTF">2019-04-26T07:42:10Z</dcterms:modified>
</cp:coreProperties>
</file>