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40" windowWidth="17020" windowHeight="7250"/>
  </bookViews>
  <sheets>
    <sheet name="Munka1" sheetId="1" r:id="rId1"/>
    <sheet name="Munka2" sheetId="2" r:id="rId2"/>
  </sheets>
  <calcPr calcId="145621"/>
</workbook>
</file>

<file path=xl/calcChain.xml><?xml version="1.0" encoding="utf-8"?>
<calcChain xmlns="http://schemas.openxmlformats.org/spreadsheetml/2006/main">
  <c r="D24" i="1" l="1"/>
  <c r="E24" i="1"/>
  <c r="F24" i="1"/>
  <c r="G24" i="1"/>
  <c r="G32" i="1" s="1"/>
  <c r="H24" i="1"/>
  <c r="I24" i="1"/>
  <c r="J24" i="1"/>
  <c r="K24" i="1"/>
  <c r="K32" i="1" s="1"/>
  <c r="L24" i="1"/>
  <c r="L32" i="1" s="1"/>
  <c r="M24" i="1"/>
  <c r="C24" i="1"/>
  <c r="D16" i="1"/>
  <c r="E16" i="1"/>
  <c r="F16" i="1"/>
  <c r="G16" i="1"/>
  <c r="H16" i="1"/>
  <c r="I16" i="1"/>
  <c r="J16" i="1"/>
  <c r="K16" i="1"/>
  <c r="L16" i="1"/>
  <c r="M16" i="1"/>
  <c r="C16" i="1"/>
  <c r="J32" i="1" l="1"/>
  <c r="H32" i="1"/>
  <c r="M32" i="1"/>
  <c r="I32" i="1"/>
  <c r="E32" i="1"/>
  <c r="D32" i="1"/>
  <c r="C32" i="1"/>
  <c r="F32" i="1"/>
  <c r="L14" i="1"/>
  <c r="L15" i="1" s="1"/>
  <c r="L33" i="1" s="1"/>
  <c r="M14" i="1"/>
  <c r="M15" i="1" s="1"/>
  <c r="D14" i="1"/>
  <c r="D15" i="1" s="1"/>
  <c r="E14" i="1"/>
  <c r="E15" i="1" s="1"/>
  <c r="F14" i="1"/>
  <c r="F15" i="1" s="1"/>
  <c r="G14" i="1"/>
  <c r="G15" i="1" s="1"/>
  <c r="G33" i="1" s="1"/>
  <c r="H14" i="1"/>
  <c r="H15" i="1" s="1"/>
  <c r="H33" i="1" s="1"/>
  <c r="I14" i="1"/>
  <c r="I15" i="1" s="1"/>
  <c r="I33" i="1" s="1"/>
  <c r="J14" i="1"/>
  <c r="J15" i="1" s="1"/>
  <c r="J33" i="1" s="1"/>
  <c r="K14" i="1"/>
  <c r="K15" i="1" s="1"/>
  <c r="K33" i="1" s="1"/>
  <c r="C14" i="1"/>
  <c r="C15" i="1" s="1"/>
  <c r="M33" i="1" l="1"/>
  <c r="E33" i="1"/>
  <c r="C33" i="1"/>
  <c r="F33" i="1"/>
  <c r="D33" i="1"/>
</calcChain>
</file>

<file path=xl/sharedStrings.xml><?xml version="1.0" encoding="utf-8"?>
<sst xmlns="http://schemas.openxmlformats.org/spreadsheetml/2006/main" count="59" uniqueCount="55">
  <si>
    <t>Megnevezés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</si>
  <si>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</si>
  <si>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</si>
  <si>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</si>
  <si>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</si>
  <si>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</si>
  <si>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</si>
  <si>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</si>
  <si>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</si>
  <si>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</si>
  <si>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</si>
  <si>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</si>
  <si>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</si>
  <si>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</si>
  <si>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</si>
  <si>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</si>
  <si>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</si>
  <si>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</si>
  <si>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</si>
  <si>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</si>
  <si>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</si>
  <si>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</si>
  <si>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</si>
  <si>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</si>
  <si>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Adatok  Ft-ban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</si>
  <si>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</si>
  <si>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</si>
  <si>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</si>
  <si>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</si>
  <si>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</si>
  <si>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</si>
  <si>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</si>
  <si>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</si>
  <si>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</si>
  <si>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</si>
  <si>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</si>
  <si>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</si>
  <si>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</si>
  <si>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</si>
  <si>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</si>
  <si>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</si>
  <si>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</si>
  <si>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</si>
  <si>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</si>
  <si>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</si>
  <si>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</si>
  <si>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</si>
  <si>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</si>
  <si>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</si>
  <si>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</si>
  <si>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</si>
  <si>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</si>
  <si>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sor-szám</t>
  </si>
  <si>
    <t>Évek</t>
  </si>
  <si>
    <t>A stabilitási tv. 3.§ (1) bekezdése szerinti adósságot keltkeztető ügyletekből és kezességvállalásokból fennálló kötelezettségek és a 353/2011 (XII.30) kormányrendelez szerint meghatározott saját bevétel bemutatása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</si>
</sst>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164" fontId="4" fillId="0" borderId="2" xfId="1" applyNumberFormat="1" applyFont="1" applyBorder="1" applyAlignment="1">
      <alignment horizontal="right" vertical="center"/>
    </xf>
    <xf numFmtId="164" fontId="4" fillId="0" borderId="2" xfId="1" applyNumberFormat="1" applyFont="1" applyBorder="1" applyAlignment="1">
      <alignment horizontal="right"/>
    </xf>
    <xf numFmtId="164" fontId="8" fillId="0" borderId="2" xfId="1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4" fontId="4" fillId="0" borderId="3" xfId="1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/>
    </xf>
    <xf numFmtId="164" fontId="4" fillId="0" borderId="5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 vertical="center"/>
    </xf>
    <xf numFmtId="164" fontId="4" fillId="0" borderId="7" xfId="1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4" fillId="0" borderId="19" xfId="1" applyNumberFormat="1" applyFont="1" applyBorder="1" applyAlignment="1">
      <alignment horizontal="right" vertical="center"/>
    </xf>
    <xf numFmtId="164" fontId="4" fillId="0" borderId="20" xfId="1" applyNumberFormat="1" applyFont="1" applyBorder="1" applyAlignment="1">
      <alignment horizontal="right" vertical="center"/>
    </xf>
    <xf numFmtId="164" fontId="4" fillId="0" borderId="20" xfId="1" applyNumberFormat="1" applyFont="1" applyBorder="1" applyAlignment="1">
      <alignment horizontal="right"/>
    </xf>
    <xf numFmtId="164" fontId="8" fillId="0" borderId="20" xfId="1" applyNumberFormat="1" applyFont="1" applyBorder="1" applyAlignment="1">
      <alignment horizontal="right"/>
    </xf>
    <xf numFmtId="164" fontId="6" fillId="0" borderId="20" xfId="0" applyNumberFormat="1" applyFont="1" applyBorder="1" applyAlignment="1">
      <alignment horizontal="right"/>
    </xf>
    <xf numFmtId="164" fontId="4" fillId="0" borderId="21" xfId="1" applyNumberFormat="1" applyFont="1" applyBorder="1" applyAlignment="1">
      <alignment horizontal="right"/>
    </xf>
    <xf numFmtId="0" fontId="3" fillId="0" borderId="22" xfId="0" applyFont="1" applyBorder="1"/>
    <xf numFmtId="0" fontId="3" fillId="0" borderId="23" xfId="0" applyFont="1" applyBorder="1" applyAlignment="1">
      <alignment wrapText="1"/>
    </xf>
    <xf numFmtId="0" fontId="3" fillId="0" borderId="23" xfId="0" applyFont="1" applyBorder="1"/>
    <xf numFmtId="0" fontId="5" fillId="0" borderId="23" xfId="0" applyFont="1" applyFill="1" applyBorder="1"/>
    <xf numFmtId="0" fontId="5" fillId="0" borderId="23" xfId="0" applyFont="1" applyFill="1" applyBorder="1" applyAlignment="1">
      <alignment wrapText="1"/>
    </xf>
    <xf numFmtId="0" fontId="3" fillId="0" borderId="23" xfId="0" applyFont="1" applyFill="1" applyBorder="1" applyAlignment="1">
      <alignment wrapText="1"/>
    </xf>
    <xf numFmtId="0" fontId="5" fillId="0" borderId="16" xfId="0" applyFont="1" applyBorder="1" applyAlignment="1">
      <alignment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</cellXfs>
  <cellStyles count="2">
    <cellStyle name="Ezres 2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3"/>
  <sheetViews>
    <sheetView tabSelected="1" view="pageLayout" topLeftCell="E1" zoomScaleNormal="100" workbookViewId="0">
      <selection activeCell="B33" sqref="B33"/>
    </sheetView>
  </sheetViews>
  <sheetFormatPr defaultColWidth="9.1796875" defaultRowHeight="14" x14ac:dyDescent="0.3"/>
  <cols>
    <col min="1" max="1" width="6.81640625" style="1" customWidth="1"/>
    <col min="2" max="2" width="43.453125" style="1" customWidth="1"/>
    <col min="3" max="13" width="14" style="1" customWidth="1"/>
    <col min="14" max="16384" width="9.1796875" style="1"/>
  </cols>
  <sheetData>
    <row r="2" spans="1:13" s="3" customFormat="1" ht="39.75" customHeight="1" x14ac:dyDescent="0.35">
      <c r="A2" s="42" t="s">
        <v>54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4" spans="1:13" ht="15" x14ac:dyDescent="0.25">
      <c r="K4" s="45" t="s">
        <v>24</v>
      </c>
      <c r="L4" s="45"/>
      <c r="M4" s="45"/>
    </row>
    <row r="5" spans="1:13" ht="16.5" customHeight="1" x14ac:dyDescent="0.3">
      <c r="A5" s="37" t="s">
        <v>52</v>
      </c>
      <c r="B5" s="43" t="s">
        <v>0</v>
      </c>
      <c r="C5" s="39" t="s">
        <v>53</v>
      </c>
      <c r="D5" s="40"/>
      <c r="E5" s="40"/>
      <c r="F5" s="40"/>
      <c r="G5" s="40"/>
      <c r="H5" s="40"/>
      <c r="I5" s="40"/>
      <c r="J5" s="40"/>
      <c r="K5" s="40"/>
      <c r="L5" s="40"/>
      <c r="M5" s="41"/>
    </row>
    <row r="6" spans="1:13" s="2" customFormat="1" ht="16.5" customHeight="1" x14ac:dyDescent="0.35">
      <c r="A6" s="38"/>
      <c r="B6" s="44"/>
      <c r="C6" s="19">
        <v>2016</v>
      </c>
      <c r="D6" s="17">
        <v>2017</v>
      </c>
      <c r="E6" s="17">
        <v>2018</v>
      </c>
      <c r="F6" s="17">
        <v>2019</v>
      </c>
      <c r="G6" s="17">
        <v>2020</v>
      </c>
      <c r="H6" s="17">
        <v>2021</v>
      </c>
      <c r="I6" s="17">
        <v>2022</v>
      </c>
      <c r="J6" s="17">
        <v>2023</v>
      </c>
      <c r="K6" s="17">
        <v>2024</v>
      </c>
      <c r="L6" s="17">
        <v>2025</v>
      </c>
      <c r="M6" s="18">
        <v>2026</v>
      </c>
    </row>
    <row r="7" spans="1:13" ht="22.5" customHeight="1" x14ac:dyDescent="0.3">
      <c r="A7" s="20" t="s">
        <v>25</v>
      </c>
      <c r="B7" s="30" t="s">
        <v>1</v>
      </c>
      <c r="C7" s="24">
        <v>639136000</v>
      </c>
      <c r="D7" s="15">
        <v>639136000</v>
      </c>
      <c r="E7" s="15">
        <v>639136000</v>
      </c>
      <c r="F7" s="15">
        <v>639136000</v>
      </c>
      <c r="G7" s="15">
        <v>639136000</v>
      </c>
      <c r="H7" s="15">
        <v>639136000</v>
      </c>
      <c r="I7" s="15">
        <v>639136000</v>
      </c>
      <c r="J7" s="15">
        <v>639136000</v>
      </c>
      <c r="K7" s="15">
        <v>639136000</v>
      </c>
      <c r="L7" s="15">
        <v>639136000</v>
      </c>
      <c r="M7" s="16">
        <v>639136000</v>
      </c>
    </row>
    <row r="8" spans="1:13" ht="22.5" customHeight="1" x14ac:dyDescent="0.3">
      <c r="A8" s="21" t="s">
        <v>26</v>
      </c>
      <c r="B8" s="31" t="s">
        <v>2</v>
      </c>
      <c r="C8" s="25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9">
        <v>0</v>
      </c>
    </row>
    <row r="9" spans="1:13" ht="22.5" customHeight="1" x14ac:dyDescent="0.3">
      <c r="A9" s="21" t="s">
        <v>27</v>
      </c>
      <c r="B9" s="32" t="s">
        <v>3</v>
      </c>
      <c r="C9" s="25">
        <v>6000000</v>
      </c>
      <c r="D9" s="4">
        <v>6000000</v>
      </c>
      <c r="E9" s="4">
        <v>6000000</v>
      </c>
      <c r="F9" s="4">
        <v>6000000</v>
      </c>
      <c r="G9" s="4">
        <v>6000000</v>
      </c>
      <c r="H9" s="4">
        <v>6000000</v>
      </c>
      <c r="I9" s="4">
        <v>6000000</v>
      </c>
      <c r="J9" s="4">
        <v>6000000</v>
      </c>
      <c r="K9" s="4">
        <v>6000000</v>
      </c>
      <c r="L9" s="4">
        <v>6000000</v>
      </c>
      <c r="M9" s="9">
        <v>6000000</v>
      </c>
    </row>
    <row r="10" spans="1:13" ht="31.5" customHeight="1" x14ac:dyDescent="0.3">
      <c r="A10" s="21" t="s">
        <v>28</v>
      </c>
      <c r="B10" s="31" t="s">
        <v>4</v>
      </c>
      <c r="C10" s="25">
        <v>10000000</v>
      </c>
      <c r="D10" s="4">
        <v>10000000</v>
      </c>
      <c r="E10" s="4">
        <v>10000000</v>
      </c>
      <c r="F10" s="4">
        <v>10000000</v>
      </c>
      <c r="G10" s="4">
        <v>10000000</v>
      </c>
      <c r="H10" s="4">
        <v>10000000</v>
      </c>
      <c r="I10" s="4">
        <v>10000000</v>
      </c>
      <c r="J10" s="4">
        <v>10000000</v>
      </c>
      <c r="K10" s="4">
        <v>10000000</v>
      </c>
      <c r="L10" s="4">
        <v>10000000</v>
      </c>
      <c r="M10" s="9">
        <v>10000000</v>
      </c>
    </row>
    <row r="11" spans="1:13" ht="22.5" customHeight="1" x14ac:dyDescent="0.3">
      <c r="A11" s="21" t="s">
        <v>29</v>
      </c>
      <c r="B11" s="32" t="s">
        <v>5</v>
      </c>
      <c r="C11" s="26"/>
      <c r="D11" s="5"/>
      <c r="E11" s="5"/>
      <c r="F11" s="5"/>
      <c r="G11" s="5"/>
      <c r="H11" s="5"/>
      <c r="I11" s="5"/>
      <c r="J11" s="5"/>
      <c r="K11" s="5"/>
      <c r="L11" s="5"/>
      <c r="M11" s="10"/>
    </row>
    <row r="12" spans="1:13" ht="28.5" customHeight="1" x14ac:dyDescent="0.3">
      <c r="A12" s="21" t="s">
        <v>30</v>
      </c>
      <c r="B12" s="31" t="s">
        <v>6</v>
      </c>
      <c r="C12" s="26"/>
      <c r="D12" s="5"/>
      <c r="E12" s="5"/>
      <c r="F12" s="5"/>
      <c r="G12" s="5"/>
      <c r="H12" s="5"/>
      <c r="I12" s="5"/>
      <c r="J12" s="5"/>
      <c r="K12" s="5"/>
      <c r="L12" s="5"/>
      <c r="M12" s="10"/>
    </row>
    <row r="13" spans="1:13" ht="22.5" customHeight="1" x14ac:dyDescent="0.3">
      <c r="A13" s="21" t="s">
        <v>31</v>
      </c>
      <c r="B13" s="31" t="s">
        <v>7</v>
      </c>
      <c r="C13" s="26"/>
      <c r="D13" s="5"/>
      <c r="E13" s="5"/>
      <c r="F13" s="5"/>
      <c r="G13" s="5"/>
      <c r="H13" s="5"/>
      <c r="I13" s="5"/>
      <c r="J13" s="5"/>
      <c r="K13" s="5"/>
      <c r="L13" s="5"/>
      <c r="M13" s="10"/>
    </row>
    <row r="14" spans="1:13" s="3" customFormat="1" ht="22.5" customHeight="1" x14ac:dyDescent="0.3">
      <c r="A14" s="22" t="s">
        <v>32</v>
      </c>
      <c r="B14" s="33" t="s">
        <v>8</v>
      </c>
      <c r="C14" s="27">
        <f>SUM(C7:C13)</f>
        <v>655136000</v>
      </c>
      <c r="D14" s="6">
        <f t="shared" ref="D14:K14" si="0">SUM(D7:D13)</f>
        <v>655136000</v>
      </c>
      <c r="E14" s="6">
        <f t="shared" si="0"/>
        <v>655136000</v>
      </c>
      <c r="F14" s="6">
        <f t="shared" si="0"/>
        <v>655136000</v>
      </c>
      <c r="G14" s="6">
        <f t="shared" si="0"/>
        <v>655136000</v>
      </c>
      <c r="H14" s="6">
        <f t="shared" si="0"/>
        <v>655136000</v>
      </c>
      <c r="I14" s="6">
        <f t="shared" si="0"/>
        <v>655136000</v>
      </c>
      <c r="J14" s="6">
        <f t="shared" si="0"/>
        <v>655136000</v>
      </c>
      <c r="K14" s="6">
        <f t="shared" si="0"/>
        <v>655136000</v>
      </c>
      <c r="L14" s="6">
        <f>SUM(L7:L13)</f>
        <v>655136000</v>
      </c>
      <c r="M14" s="11">
        <f t="shared" ref="M14" si="1">SUM(M7:M13)</f>
        <v>655136000</v>
      </c>
    </row>
    <row r="15" spans="1:13" s="3" customFormat="1" ht="22.5" customHeight="1" x14ac:dyDescent="0.3">
      <c r="A15" s="22" t="s">
        <v>33</v>
      </c>
      <c r="B15" s="34" t="s">
        <v>9</v>
      </c>
      <c r="C15" s="27">
        <f>C14/2</f>
        <v>327568000</v>
      </c>
      <c r="D15" s="6">
        <f t="shared" ref="D15:M15" si="2">D14/2</f>
        <v>327568000</v>
      </c>
      <c r="E15" s="6">
        <f t="shared" si="2"/>
        <v>327568000</v>
      </c>
      <c r="F15" s="6">
        <f t="shared" si="2"/>
        <v>327568000</v>
      </c>
      <c r="G15" s="6">
        <f t="shared" si="2"/>
        <v>327568000</v>
      </c>
      <c r="H15" s="6">
        <f t="shared" si="2"/>
        <v>327568000</v>
      </c>
      <c r="I15" s="6">
        <f t="shared" si="2"/>
        <v>327568000</v>
      </c>
      <c r="J15" s="6">
        <f t="shared" si="2"/>
        <v>327568000</v>
      </c>
      <c r="K15" s="6">
        <f t="shared" si="2"/>
        <v>327568000</v>
      </c>
      <c r="L15" s="6">
        <f t="shared" si="2"/>
        <v>327568000</v>
      </c>
      <c r="M15" s="11">
        <f t="shared" si="2"/>
        <v>327568000</v>
      </c>
    </row>
    <row r="16" spans="1:13" s="3" customFormat="1" ht="27" customHeight="1" x14ac:dyDescent="0.3">
      <c r="A16" s="22" t="s">
        <v>34</v>
      </c>
      <c r="B16" s="34" t="s">
        <v>10</v>
      </c>
      <c r="C16" s="27">
        <f>SUM(C17:C23)</f>
        <v>26759000</v>
      </c>
      <c r="D16" s="6">
        <f t="shared" ref="D16:M16" si="3">SUM(D17:D23)</f>
        <v>23997938</v>
      </c>
      <c r="E16" s="6">
        <f t="shared" si="3"/>
        <v>25378461</v>
      </c>
      <c r="F16" s="6">
        <f t="shared" si="3"/>
        <v>1784680</v>
      </c>
      <c r="G16" s="6">
        <f t="shared" si="3"/>
        <v>0</v>
      </c>
      <c r="H16" s="6">
        <f t="shared" si="3"/>
        <v>0</v>
      </c>
      <c r="I16" s="6">
        <f t="shared" si="3"/>
        <v>0</v>
      </c>
      <c r="J16" s="6">
        <f t="shared" si="3"/>
        <v>0</v>
      </c>
      <c r="K16" s="6">
        <f t="shared" si="3"/>
        <v>0</v>
      </c>
      <c r="L16" s="6">
        <f t="shared" si="3"/>
        <v>0</v>
      </c>
      <c r="M16" s="11">
        <f t="shared" si="3"/>
        <v>0</v>
      </c>
    </row>
    <row r="17" spans="1:13" ht="22.5" customHeight="1" x14ac:dyDescent="0.3">
      <c r="A17" s="21" t="s">
        <v>35</v>
      </c>
      <c r="B17" s="35" t="s">
        <v>11</v>
      </c>
      <c r="C17" s="26">
        <v>26759000</v>
      </c>
      <c r="D17" s="5">
        <v>23997938</v>
      </c>
      <c r="E17" s="5">
        <v>25378461</v>
      </c>
      <c r="F17" s="5">
        <v>1784680</v>
      </c>
      <c r="G17" s="5"/>
      <c r="H17" s="5"/>
      <c r="I17" s="5"/>
      <c r="J17" s="5"/>
      <c r="K17" s="5"/>
      <c r="L17" s="5"/>
      <c r="M17" s="10"/>
    </row>
    <row r="18" spans="1:13" ht="22.5" customHeight="1" x14ac:dyDescent="0.3">
      <c r="A18" s="21" t="s">
        <v>36</v>
      </c>
      <c r="B18" s="35" t="s">
        <v>12</v>
      </c>
      <c r="C18" s="26"/>
      <c r="D18" s="5"/>
      <c r="E18" s="5"/>
      <c r="F18" s="5"/>
      <c r="G18" s="5"/>
      <c r="H18" s="5"/>
      <c r="I18" s="5"/>
      <c r="J18" s="5"/>
      <c r="K18" s="5"/>
      <c r="L18" s="5"/>
      <c r="M18" s="10"/>
    </row>
    <row r="19" spans="1:13" ht="22.5" customHeight="1" x14ac:dyDescent="0.3">
      <c r="A19" s="21" t="s">
        <v>37</v>
      </c>
      <c r="B19" s="35" t="s">
        <v>13</v>
      </c>
      <c r="C19" s="26"/>
      <c r="D19" s="5"/>
      <c r="E19" s="5"/>
      <c r="F19" s="5"/>
      <c r="G19" s="5"/>
      <c r="H19" s="5"/>
      <c r="I19" s="5"/>
      <c r="J19" s="5"/>
      <c r="K19" s="5"/>
      <c r="L19" s="5"/>
      <c r="M19" s="10"/>
    </row>
    <row r="20" spans="1:13" ht="22.5" customHeight="1" x14ac:dyDescent="0.3">
      <c r="A20" s="21" t="s">
        <v>38</v>
      </c>
      <c r="B20" s="35" t="s">
        <v>14</v>
      </c>
      <c r="C20" s="26"/>
      <c r="D20" s="5"/>
      <c r="E20" s="5"/>
      <c r="F20" s="5"/>
      <c r="G20" s="5"/>
      <c r="H20" s="5"/>
      <c r="I20" s="5"/>
      <c r="J20" s="5"/>
      <c r="K20" s="5"/>
      <c r="L20" s="5"/>
      <c r="M20" s="10"/>
    </row>
    <row r="21" spans="1:13" ht="22.5" customHeight="1" x14ac:dyDescent="0.3">
      <c r="A21" s="21" t="s">
        <v>39</v>
      </c>
      <c r="B21" s="35" t="s">
        <v>15</v>
      </c>
      <c r="C21" s="26"/>
      <c r="D21" s="5"/>
      <c r="E21" s="5"/>
      <c r="F21" s="5"/>
      <c r="G21" s="5"/>
      <c r="H21" s="5"/>
      <c r="I21" s="5"/>
      <c r="J21" s="5"/>
      <c r="K21" s="5"/>
      <c r="L21" s="5"/>
      <c r="M21" s="10"/>
    </row>
    <row r="22" spans="1:13" ht="22.5" customHeight="1" x14ac:dyDescent="0.3">
      <c r="A22" s="21" t="s">
        <v>40</v>
      </c>
      <c r="B22" s="35" t="s">
        <v>16</v>
      </c>
      <c r="C22" s="26"/>
      <c r="D22" s="5"/>
      <c r="E22" s="5"/>
      <c r="F22" s="5"/>
      <c r="G22" s="5"/>
      <c r="H22" s="5"/>
      <c r="I22" s="5"/>
      <c r="J22" s="5"/>
      <c r="K22" s="5"/>
      <c r="L22" s="5"/>
      <c r="M22" s="10"/>
    </row>
    <row r="23" spans="1:13" ht="22.5" customHeight="1" x14ac:dyDescent="0.3">
      <c r="A23" s="21" t="s">
        <v>41</v>
      </c>
      <c r="B23" s="35" t="s">
        <v>17</v>
      </c>
      <c r="C23" s="26"/>
      <c r="D23" s="5"/>
      <c r="E23" s="5"/>
      <c r="F23" s="5"/>
      <c r="G23" s="5"/>
      <c r="H23" s="5"/>
      <c r="I23" s="5"/>
      <c r="J23" s="5"/>
      <c r="K23" s="5"/>
      <c r="L23" s="5"/>
      <c r="M23" s="10"/>
    </row>
    <row r="24" spans="1:13" s="3" customFormat="1" ht="30" customHeight="1" x14ac:dyDescent="0.3">
      <c r="A24" s="22" t="s">
        <v>42</v>
      </c>
      <c r="B24" s="34" t="s">
        <v>18</v>
      </c>
      <c r="C24" s="28">
        <f>SUM(C25:C31)</f>
        <v>0</v>
      </c>
      <c r="D24" s="7">
        <f t="shared" ref="D24:M24" si="4">SUM(D25:D31)</f>
        <v>0</v>
      </c>
      <c r="E24" s="7">
        <f t="shared" si="4"/>
        <v>0</v>
      </c>
      <c r="F24" s="7">
        <f t="shared" si="4"/>
        <v>0</v>
      </c>
      <c r="G24" s="7">
        <f t="shared" si="4"/>
        <v>0</v>
      </c>
      <c r="H24" s="7">
        <f t="shared" si="4"/>
        <v>0</v>
      </c>
      <c r="I24" s="7">
        <f t="shared" si="4"/>
        <v>0</v>
      </c>
      <c r="J24" s="7">
        <f t="shared" si="4"/>
        <v>0</v>
      </c>
      <c r="K24" s="7">
        <f t="shared" si="4"/>
        <v>0</v>
      </c>
      <c r="L24" s="7">
        <f t="shared" si="4"/>
        <v>0</v>
      </c>
      <c r="M24" s="12">
        <f t="shared" si="4"/>
        <v>0</v>
      </c>
    </row>
    <row r="25" spans="1:13" ht="22.5" customHeight="1" x14ac:dyDescent="0.3">
      <c r="A25" s="21" t="s">
        <v>43</v>
      </c>
      <c r="B25" s="35" t="s">
        <v>19</v>
      </c>
      <c r="C25" s="26"/>
      <c r="D25" s="5"/>
      <c r="E25" s="5"/>
      <c r="F25" s="5"/>
      <c r="G25" s="5"/>
      <c r="H25" s="5"/>
      <c r="I25" s="5"/>
      <c r="J25" s="5"/>
      <c r="K25" s="5"/>
      <c r="L25" s="5"/>
      <c r="M25" s="10"/>
    </row>
    <row r="26" spans="1:13" ht="22.5" customHeight="1" x14ac:dyDescent="0.3">
      <c r="A26" s="21" t="s">
        <v>44</v>
      </c>
      <c r="B26" s="31" t="s">
        <v>20</v>
      </c>
      <c r="C26" s="26"/>
      <c r="D26" s="5"/>
      <c r="E26" s="5"/>
      <c r="F26" s="5"/>
      <c r="G26" s="5"/>
      <c r="H26" s="5"/>
      <c r="I26" s="5"/>
      <c r="J26" s="5"/>
      <c r="K26" s="5"/>
      <c r="L26" s="5"/>
      <c r="M26" s="10"/>
    </row>
    <row r="27" spans="1:13" ht="22.5" customHeight="1" x14ac:dyDescent="0.3">
      <c r="A27" s="21" t="s">
        <v>45</v>
      </c>
      <c r="B27" s="32" t="s">
        <v>13</v>
      </c>
      <c r="C27" s="26"/>
      <c r="D27" s="5"/>
      <c r="E27" s="5"/>
      <c r="F27" s="5"/>
      <c r="G27" s="5"/>
      <c r="H27" s="5"/>
      <c r="I27" s="5"/>
      <c r="J27" s="5"/>
      <c r="K27" s="5"/>
      <c r="L27" s="5"/>
      <c r="M27" s="10"/>
    </row>
    <row r="28" spans="1:13" ht="22.5" customHeight="1" x14ac:dyDescent="0.3">
      <c r="A28" s="21" t="s">
        <v>46</v>
      </c>
      <c r="B28" s="32" t="s">
        <v>14</v>
      </c>
      <c r="C28" s="26"/>
      <c r="D28" s="5"/>
      <c r="E28" s="5"/>
      <c r="F28" s="5"/>
      <c r="G28" s="5"/>
      <c r="H28" s="5"/>
      <c r="I28" s="5"/>
      <c r="J28" s="5"/>
      <c r="K28" s="5"/>
      <c r="L28" s="5"/>
      <c r="M28" s="10"/>
    </row>
    <row r="29" spans="1:13" ht="22.5" customHeight="1" x14ac:dyDescent="0.3">
      <c r="A29" s="21" t="s">
        <v>47</v>
      </c>
      <c r="B29" s="32" t="s">
        <v>15</v>
      </c>
      <c r="C29" s="26"/>
      <c r="D29" s="5"/>
      <c r="E29" s="5"/>
      <c r="F29" s="5"/>
      <c r="G29" s="5"/>
      <c r="H29" s="5"/>
      <c r="I29" s="5"/>
      <c r="J29" s="5"/>
      <c r="K29" s="5"/>
      <c r="L29" s="5"/>
      <c r="M29" s="10"/>
    </row>
    <row r="30" spans="1:13" ht="22.5" customHeight="1" x14ac:dyDescent="0.3">
      <c r="A30" s="21" t="s">
        <v>48</v>
      </c>
      <c r="B30" s="32" t="s">
        <v>16</v>
      </c>
      <c r="C30" s="26"/>
      <c r="D30" s="5"/>
      <c r="E30" s="5"/>
      <c r="F30" s="5"/>
      <c r="G30" s="5"/>
      <c r="H30" s="5"/>
      <c r="I30" s="5"/>
      <c r="J30" s="5"/>
      <c r="K30" s="5"/>
      <c r="L30" s="5"/>
      <c r="M30" s="10"/>
    </row>
    <row r="31" spans="1:13" ht="22.5" customHeight="1" x14ac:dyDescent="0.3">
      <c r="A31" s="21" t="s">
        <v>49</v>
      </c>
      <c r="B31" s="31" t="s">
        <v>21</v>
      </c>
      <c r="C31" s="26"/>
      <c r="D31" s="5"/>
      <c r="E31" s="5"/>
      <c r="F31" s="5"/>
      <c r="G31" s="5"/>
      <c r="H31" s="5"/>
      <c r="I31" s="5"/>
      <c r="J31" s="5"/>
      <c r="K31" s="5"/>
      <c r="L31" s="5"/>
      <c r="M31" s="10"/>
    </row>
    <row r="32" spans="1:13" ht="22.5" customHeight="1" x14ac:dyDescent="0.3">
      <c r="A32" s="21" t="s">
        <v>50</v>
      </c>
      <c r="B32" s="35" t="s">
        <v>22</v>
      </c>
      <c r="C32" s="26">
        <f>C24+C16</f>
        <v>26759000</v>
      </c>
      <c r="D32" s="5">
        <f t="shared" ref="D32:M32" si="5">D24+D16</f>
        <v>23997938</v>
      </c>
      <c r="E32" s="5">
        <f t="shared" si="5"/>
        <v>25378461</v>
      </c>
      <c r="F32" s="5">
        <f t="shared" si="5"/>
        <v>1784680</v>
      </c>
      <c r="G32" s="5">
        <f t="shared" si="5"/>
        <v>0</v>
      </c>
      <c r="H32" s="5">
        <f t="shared" si="5"/>
        <v>0</v>
      </c>
      <c r="I32" s="5">
        <f t="shared" si="5"/>
        <v>0</v>
      </c>
      <c r="J32" s="5">
        <f t="shared" si="5"/>
        <v>0</v>
      </c>
      <c r="K32" s="5">
        <f t="shared" si="5"/>
        <v>0</v>
      </c>
      <c r="L32" s="5">
        <f t="shared" si="5"/>
        <v>0</v>
      </c>
      <c r="M32" s="13">
        <f t="shared" si="5"/>
        <v>0</v>
      </c>
    </row>
    <row r="33" spans="1:13" ht="27.75" customHeight="1" x14ac:dyDescent="0.3">
      <c r="A33" s="23" t="s">
        <v>51</v>
      </c>
      <c r="B33" s="36" t="s">
        <v>23</v>
      </c>
      <c r="C33" s="29">
        <f>C15-C32</f>
        <v>300809000</v>
      </c>
      <c r="D33" s="8">
        <f t="shared" ref="D33:M33" si="6">D15-D32</f>
        <v>303570062</v>
      </c>
      <c r="E33" s="8">
        <f t="shared" si="6"/>
        <v>302189539</v>
      </c>
      <c r="F33" s="8">
        <f t="shared" si="6"/>
        <v>325783320</v>
      </c>
      <c r="G33" s="8">
        <f t="shared" si="6"/>
        <v>327568000</v>
      </c>
      <c r="H33" s="8">
        <f t="shared" si="6"/>
        <v>327568000</v>
      </c>
      <c r="I33" s="8">
        <f t="shared" si="6"/>
        <v>327568000</v>
      </c>
      <c r="J33" s="8">
        <f t="shared" si="6"/>
        <v>327568000</v>
      </c>
      <c r="K33" s="8">
        <f t="shared" si="6"/>
        <v>327568000</v>
      </c>
      <c r="L33" s="8">
        <f t="shared" si="6"/>
        <v>327568000</v>
      </c>
      <c r="M33" s="14">
        <f t="shared" si="6"/>
        <v>327568000</v>
      </c>
    </row>
  </sheetData>
  <mergeCells count="5">
    <mergeCell ref="A5:A6"/>
    <mergeCell ref="C5:M5"/>
    <mergeCell ref="A2:M2"/>
    <mergeCell ref="B5:B6"/>
    <mergeCell ref="K4:M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&amp;R&amp;"Times New Roman,Normál"11. számú melléklet a 18/2016.(XI.24.) sz.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2016-11-21T08:00:38Z</cp:lastPrinted>
  <dcterms:created xsi:type="dcterms:W3CDTF">2015-01-28T13:31:30Z</dcterms:created>
  <dcterms:modified xsi:type="dcterms:W3CDTF">2016-11-24T15:21:54Z</dcterms:modified>
</cp:coreProperties>
</file>