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8.költségvetési rend mód. (2017.)\"/>
    </mc:Choice>
  </mc:AlternateContent>
  <bookViews>
    <workbookView xWindow="0" yWindow="0" windowWidth="24000" windowHeight="9735"/>
  </bookViews>
  <sheets>
    <sheet name="ÖK" sheetId="7" r:id="rId1"/>
  </sheets>
  <calcPr calcId="152511"/>
</workbook>
</file>

<file path=xl/calcChain.xml><?xml version="1.0" encoding="utf-8"?>
<calcChain xmlns="http://schemas.openxmlformats.org/spreadsheetml/2006/main">
  <c r="E93" i="7" l="1"/>
  <c r="K90" i="7"/>
  <c r="H90" i="7"/>
  <c r="E90" i="7"/>
  <c r="K87" i="7"/>
  <c r="H87" i="7"/>
  <c r="E87" i="7"/>
  <c r="K85" i="7"/>
  <c r="H85" i="7"/>
  <c r="E85" i="7"/>
  <c r="K77" i="7"/>
  <c r="H77" i="7"/>
  <c r="E77" i="7"/>
  <c r="K67" i="7"/>
  <c r="H67" i="7"/>
  <c r="E67" i="7"/>
  <c r="K62" i="7"/>
  <c r="H62" i="7"/>
  <c r="H94" i="7" s="1"/>
  <c r="E62" i="7"/>
  <c r="K51" i="7"/>
  <c r="H51" i="7"/>
  <c r="E51" i="7"/>
  <c r="K47" i="7"/>
  <c r="H47" i="7"/>
  <c r="E47" i="7"/>
  <c r="K43" i="7"/>
  <c r="H43" i="7"/>
  <c r="E43" i="7"/>
  <c r="K38" i="7"/>
  <c r="H38" i="7"/>
  <c r="E38" i="7"/>
  <c r="K33" i="7"/>
  <c r="H33" i="7"/>
  <c r="E33" i="7"/>
  <c r="K31" i="7"/>
  <c r="H31" i="7"/>
  <c r="H52" i="7" s="1"/>
  <c r="E31" i="7"/>
  <c r="E52" i="7" l="1"/>
  <c r="K52" i="7"/>
  <c r="E94" i="7"/>
  <c r="K94" i="7"/>
</calcChain>
</file>

<file path=xl/sharedStrings.xml><?xml version="1.0" encoding="utf-8"?>
<sst xmlns="http://schemas.openxmlformats.org/spreadsheetml/2006/main" count="101" uniqueCount="95">
  <si>
    <t>Megnevezés</t>
  </si>
  <si>
    <t>Személyi juttatások</t>
  </si>
  <si>
    <t>Dologi kiadások</t>
  </si>
  <si>
    <t>Ellátottak pénzbeli juttatásai</t>
  </si>
  <si>
    <t>Beruházások</t>
  </si>
  <si>
    <t>Felújítások</t>
  </si>
  <si>
    <t>Finanszírozási kiadások</t>
  </si>
  <si>
    <t>Egyéb kommunikációs szolgáltatások</t>
  </si>
  <si>
    <t>Vásárolt élelmezés</t>
  </si>
  <si>
    <t>Karbantartási, kisjavítási szolgáltatások</t>
  </si>
  <si>
    <t>Biztosítási díjak</t>
  </si>
  <si>
    <t>Egyéb szolgáltatások</t>
  </si>
  <si>
    <t>Egyéb dologi kiadások</t>
  </si>
  <si>
    <t>Ingatlanok beszerzése, létesítése</t>
  </si>
  <si>
    <t>Ingatlanok felújítása</t>
  </si>
  <si>
    <t>Egyéb bírság</t>
  </si>
  <si>
    <t>Közvetített szolgáltatások ellenértéke</t>
  </si>
  <si>
    <t>Ellátási díjak</t>
  </si>
  <si>
    <t>MEI 2</t>
  </si>
  <si>
    <t>MEI 1</t>
  </si>
  <si>
    <t>Munkaadókat terhelő járulékok</t>
  </si>
  <si>
    <t xml:space="preserve">Gyógyszer </t>
  </si>
  <si>
    <t>Könyv, folyóirat</t>
  </si>
  <si>
    <t xml:space="preserve">Irodaszer, nyomtatvány </t>
  </si>
  <si>
    <t xml:space="preserve">Hajtó és kenőanyag </t>
  </si>
  <si>
    <t>Települési ÖK egyes köznevelési fel.tám.</t>
  </si>
  <si>
    <t>Helyi ÖK műk. általános támogatása</t>
  </si>
  <si>
    <t xml:space="preserve">Munka és védőruha </t>
  </si>
  <si>
    <t xml:space="preserve">Internet díj </t>
  </si>
  <si>
    <t>Telefon, telefax, telex, mobíl díj</t>
  </si>
  <si>
    <t xml:space="preserve">Postaköltség </t>
  </si>
  <si>
    <t xml:space="preserve">Szállítás </t>
  </si>
  <si>
    <t>ÁFA</t>
  </si>
  <si>
    <t>kamat</t>
  </si>
  <si>
    <t xml:space="preserve">Egyéb működési célú tám. áht kívülre </t>
  </si>
  <si>
    <t>Segélyek</t>
  </si>
  <si>
    <t>Egyéb tárgyi e, beszerzése, létesítése</t>
  </si>
  <si>
    <t>Áht belüli megelőlegezések visszafizetése</t>
  </si>
  <si>
    <t>Központi, irányító szervi tám. Óvoda</t>
  </si>
  <si>
    <t>Települési ÖK kulturális fel. tám.</t>
  </si>
  <si>
    <t xml:space="preserve">Működési c. ktgv.tám.és kieg. tám. </t>
  </si>
  <si>
    <t>Felhalm. célú ÖK tám.</t>
  </si>
  <si>
    <t>Egyéb felh. célú tám. Bev. áht belülről</t>
  </si>
  <si>
    <t>Egyéb felh. célú tám. Bev. Áht.belülről</t>
  </si>
  <si>
    <t>Felhalmozási célú tám.Összesen:</t>
  </si>
  <si>
    <t>Egyéb működési célú tám.bev. áht belülről</t>
  </si>
  <si>
    <t>Állandó jelleggel végzett iparűzési  adó</t>
  </si>
  <si>
    <t>gépjármű adó 40 %</t>
  </si>
  <si>
    <t xml:space="preserve">Szabálysértési bírság </t>
  </si>
  <si>
    <t>Késedelmi és önellenőrzési pótlék</t>
  </si>
  <si>
    <t>kamatok és kamatjellegű bevételek</t>
  </si>
  <si>
    <t>Egyéb műk.c. átvett pénzeszk. civil szerv.</t>
  </si>
  <si>
    <t>Finanszírozási bevételek összesen:</t>
  </si>
  <si>
    <t>Működési bevételek össz:</t>
  </si>
  <si>
    <t>Közhatalmi bevételek Összesen:</t>
  </si>
  <si>
    <t>Kiadás mindösszesen</t>
  </si>
  <si>
    <t>Bevétel mindösszesen</t>
  </si>
  <si>
    <t>egyéb pü-i müveletek bevételei</t>
  </si>
  <si>
    <t>NAV</t>
  </si>
  <si>
    <t>Műv.ház bérbeadásából származó bevétel</t>
  </si>
  <si>
    <t>Egyéb felh.c. átvett pénzeszk.</t>
  </si>
  <si>
    <t>Pénzmaradvány</t>
  </si>
  <si>
    <t>Felhalmozási.c. átvett pénzeszk.</t>
  </si>
  <si>
    <t>Kommunális adó</t>
  </si>
  <si>
    <t>Építmény adó</t>
  </si>
  <si>
    <t>Egyéb közhatalmi bevételek Mezőőri jár.</t>
  </si>
  <si>
    <t>áfa</t>
  </si>
  <si>
    <t>Tartalék</t>
  </si>
  <si>
    <t>Egyéb működési célú tám. áht belülre Tata</t>
  </si>
  <si>
    <t>Más egyéb szolgáltatások</t>
  </si>
  <si>
    <t>közüzemi díjak</t>
  </si>
  <si>
    <t>Közvetitett szolgáltatás ( Duna Rend)</t>
  </si>
  <si>
    <t>Szolgáltatások ellenértéke (esküvő)</t>
  </si>
  <si>
    <t>1.sz. melléklet</t>
  </si>
  <si>
    <t>2.sz.melléklet</t>
  </si>
  <si>
    <t>Szakmai anyag</t>
  </si>
  <si>
    <t>Eredeti Ei</t>
  </si>
  <si>
    <t>Bérleti és lízing díjak (ÉDV Zrt)</t>
  </si>
  <si>
    <t>Neszmély Község Önkormányzatának változása 2017 év  ( bevétel )</t>
  </si>
  <si>
    <t>MEI 3</t>
  </si>
  <si>
    <t>Forgatási célú értékpapir vásárlás</t>
  </si>
  <si>
    <t xml:space="preserve">Áht belüli megelőlegezések </t>
  </si>
  <si>
    <t>Részesedések értékesítése</t>
  </si>
  <si>
    <t>Egyéb tárgyi e. beszerzése</t>
  </si>
  <si>
    <t>Immateriális javak TAK</t>
  </si>
  <si>
    <t>Elöző évi elszámolásból szárm kiadás</t>
  </si>
  <si>
    <t>MEI 4</t>
  </si>
  <si>
    <t>Egyéb működési célú kiadások össz:</t>
  </si>
  <si>
    <t>Beruházási célú  áfa</t>
  </si>
  <si>
    <t>Települési ÖK szoc., gy.jóléti fel.tám.</t>
  </si>
  <si>
    <t>Egyéb műk. C. tám. Bev. áht bel.</t>
  </si>
  <si>
    <t>ÖK Műk. célú támogatások áht belülről</t>
  </si>
  <si>
    <t>Tartózkodás után fizetett IFA</t>
  </si>
  <si>
    <t>Működési célú átvett pénzeszk össz:</t>
  </si>
  <si>
    <t>Neszmély Község Önkormányzatának változása 2017 év ( kiadás )                                                                            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</si>
</sst>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" fillId="0" borderId="0" xfId="0" applyFont="1" applyFill="1" applyBorder="1"/>
    <xf numFmtId="164" fontId="5" fillId="0" borderId="4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164" fontId="7" fillId="0" borderId="4" xfId="1" applyNumberFormat="1" applyFont="1" applyFill="1" applyBorder="1" applyAlignment="1">
      <alignment horizontal="right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164" fontId="9" fillId="0" borderId="4" xfId="1" applyNumberFormat="1" applyFont="1" applyFill="1" applyBorder="1" applyAlignment="1">
      <alignment vertical="center" wrapText="1" readingOrder="1"/>
    </xf>
    <xf numFmtId="164" fontId="9" fillId="0" borderId="4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164" fontId="7" fillId="0" borderId="2" xfId="1" applyNumberFormat="1" applyFont="1" applyFill="1" applyBorder="1" applyAlignment="1">
      <alignment horizontal="right" vertical="center" wrapText="1" readingOrder="1"/>
    </xf>
    <xf numFmtId="164" fontId="7" fillId="0" borderId="3" xfId="1" applyNumberFormat="1" applyFont="1" applyFill="1" applyBorder="1" applyAlignment="1">
      <alignment horizontal="right" vertical="center" wrapText="1" readingOrder="1"/>
    </xf>
    <xf numFmtId="164" fontId="7" fillId="0" borderId="4" xfId="1" applyNumberFormat="1" applyFont="1" applyFill="1" applyBorder="1" applyAlignment="1">
      <alignment horizontal="right" vertical="center" wrapText="1" readingOrder="1"/>
    </xf>
    <xf numFmtId="164" fontId="7" fillId="0" borderId="2" xfId="1" applyNumberFormat="1" applyFont="1" applyFill="1" applyBorder="1" applyAlignment="1">
      <alignment horizontal="right" vertical="center" wrapText="1"/>
    </xf>
    <xf numFmtId="164" fontId="7" fillId="0" borderId="3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3" xfId="1" applyNumberFormat="1" applyFont="1" applyFill="1" applyBorder="1" applyAlignment="1">
      <alignment horizontal="left" vertical="center" wrapText="1" readingOrder="1"/>
    </xf>
    <xf numFmtId="0" fontId="5" fillId="0" borderId="4" xfId="1" applyNumberFormat="1" applyFont="1" applyFill="1" applyBorder="1" applyAlignment="1">
      <alignment horizontal="lef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/>
    </xf>
    <xf numFmtId="164" fontId="5" fillId="0" borderId="3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vertical="center" wrapText="1" readingOrder="1"/>
    </xf>
    <xf numFmtId="0" fontId="5" fillId="0" borderId="3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3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164" fontId="9" fillId="0" borderId="2" xfId="1" applyNumberFormat="1" applyFont="1" applyFill="1" applyBorder="1" applyAlignment="1">
      <alignment vertical="center" wrapText="1" readingOrder="1"/>
    </xf>
    <xf numFmtId="164" fontId="9" fillId="0" borderId="3" xfId="1" applyNumberFormat="1" applyFont="1" applyFill="1" applyBorder="1" applyAlignment="1">
      <alignment vertical="center" wrapText="1" readingOrder="1"/>
    </xf>
    <xf numFmtId="164" fontId="9" fillId="0" borderId="4" xfId="1" applyNumberFormat="1" applyFont="1" applyFill="1" applyBorder="1" applyAlignment="1">
      <alignment vertical="center" wrapText="1" readingOrder="1"/>
    </xf>
    <xf numFmtId="164" fontId="9" fillId="0" borderId="2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Fill="1" applyBorder="1" applyAlignment="1">
      <alignment horizontal="right" vertical="center" wrapText="1"/>
    </xf>
    <xf numFmtId="164" fontId="9" fillId="0" borderId="4" xfId="1" applyNumberFormat="1" applyFont="1" applyFill="1" applyBorder="1" applyAlignment="1">
      <alignment horizontal="right" vertical="center" wrapText="1"/>
    </xf>
    <xf numFmtId="164" fontId="9" fillId="0" borderId="2" xfId="1" applyNumberFormat="1" applyFont="1" applyFill="1" applyBorder="1" applyAlignment="1">
      <alignment horizontal="right" vertical="center" wrapText="1" readingOrder="1"/>
    </xf>
    <xf numFmtId="164" fontId="9" fillId="0" borderId="3" xfId="1" applyNumberFormat="1" applyFont="1" applyFill="1" applyBorder="1" applyAlignment="1">
      <alignment horizontal="right" vertical="center" wrapText="1" readingOrder="1"/>
    </xf>
    <xf numFmtId="164" fontId="9" fillId="0" borderId="4" xfId="1" applyNumberFormat="1" applyFont="1" applyFill="1" applyBorder="1" applyAlignment="1">
      <alignment horizontal="right" vertical="center" wrapText="1" readingOrder="1"/>
    </xf>
    <xf numFmtId="164" fontId="3" fillId="0" borderId="2" xfId="1" applyNumberFormat="1" applyFont="1" applyFill="1" applyBorder="1" applyAlignment="1">
      <alignment vertical="center" wrapText="1" readingOrder="1"/>
    </xf>
    <xf numFmtId="164" fontId="3" fillId="0" borderId="3" xfId="1" applyNumberFormat="1" applyFont="1" applyFill="1" applyBorder="1" applyAlignment="1">
      <alignment vertical="center" wrapText="1" readingOrder="1"/>
    </xf>
    <xf numFmtId="164" fontId="3" fillId="0" borderId="4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 wrapText="1" readingOrder="1"/>
    </xf>
    <xf numFmtId="0" fontId="5" fillId="0" borderId="3" xfId="1" applyNumberFormat="1" applyFont="1" applyFill="1" applyBorder="1" applyAlignment="1">
      <alignment horizontal="left" vertical="top" wrapText="1" readingOrder="1"/>
    </xf>
    <xf numFmtId="0" fontId="5" fillId="0" borderId="4" xfId="1" applyNumberFormat="1" applyFont="1" applyFill="1" applyBorder="1" applyAlignment="1">
      <alignment horizontal="left" vertical="top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vertical="center" wrapText="1"/>
    </xf>
    <xf numFmtId="0" fontId="5" fillId="0" borderId="3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vertical="center" wrapText="1" readingOrder="1"/>
    </xf>
    <xf numFmtId="0" fontId="3" fillId="0" borderId="3" xfId="1" applyNumberFormat="1" applyFont="1" applyFill="1" applyBorder="1" applyAlignment="1">
      <alignment vertical="center" wrapText="1" readingOrder="1"/>
    </xf>
    <xf numFmtId="0" fontId="3" fillId="0" borderId="4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horizontal="right" vertical="top" wrapText="1"/>
    </xf>
    <xf numFmtId="0" fontId="4" fillId="0" borderId="3" xfId="1" applyNumberFormat="1" applyFont="1" applyFill="1" applyBorder="1" applyAlignment="1">
      <alignment horizontal="right" vertical="top" wrapText="1"/>
    </xf>
    <xf numFmtId="0" fontId="4" fillId="0" borderId="4" xfId="1" applyNumberFormat="1" applyFont="1" applyFill="1" applyBorder="1" applyAlignment="1">
      <alignment horizontal="right" vertical="top" wrapText="1"/>
    </xf>
    <xf numFmtId="0" fontId="4" fillId="0" borderId="2" xfId="1" applyNumberFormat="1" applyFont="1" applyFill="1" applyBorder="1" applyAlignment="1">
      <alignment horizontal="right" vertical="center" wrapText="1"/>
    </xf>
    <xf numFmtId="0" fontId="4" fillId="0" borderId="3" xfId="1" applyNumberFormat="1" applyFont="1" applyFill="1" applyBorder="1" applyAlignment="1">
      <alignment horizontal="right" vertical="center" wrapText="1"/>
    </xf>
    <xf numFmtId="0" fontId="4" fillId="0" borderId="4" xfId="1" applyNumberFormat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>
      <alignment horizontal="right" vertical="top" wrapText="1"/>
    </xf>
    <xf numFmtId="0" fontId="9" fillId="0" borderId="3" xfId="1" applyNumberFormat="1" applyFont="1" applyFill="1" applyBorder="1" applyAlignment="1">
      <alignment horizontal="right" vertical="top" wrapText="1"/>
    </xf>
    <xf numFmtId="0" fontId="9" fillId="0" borderId="4" xfId="1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workbookViewId="0">
      <selection activeCell="A6" sqref="A6:D6"/>
    </sheetView>
  </sheetViews>
  <sheetFormatPr defaultRowHeight="15" x14ac:dyDescent="0.25"/>
  <cols>
    <col min="1" max="1" width="36.140625" style="4" customWidth="1"/>
    <col min="2" max="2" width="14.85546875" style="4" hidden="1" customWidth="1"/>
    <col min="3" max="3" width="0" style="4" hidden="1" customWidth="1"/>
    <col min="4" max="4" width="1.28515625" style="4" hidden="1" customWidth="1"/>
    <col min="5" max="5" width="3.5703125" style="2" customWidth="1"/>
    <col min="6" max="6" width="5.42578125" style="2" customWidth="1"/>
    <col min="7" max="7" width="2.85546875" style="2" customWidth="1"/>
    <col min="8" max="8" width="1.85546875" style="4" customWidth="1"/>
    <col min="9" max="9" width="7.7109375" style="4" customWidth="1"/>
    <col min="10" max="10" width="1.85546875" style="4" customWidth="1"/>
    <col min="11" max="11" width="1" style="4" customWidth="1"/>
    <col min="12" max="12" width="5" style="4" customWidth="1"/>
    <col min="13" max="13" width="5.5703125" style="4" customWidth="1"/>
    <col min="14" max="15" width="4.5703125" style="16" customWidth="1"/>
    <col min="16" max="16" width="2.42578125" style="16" customWidth="1"/>
    <col min="17" max="18" width="4.5703125" style="17" customWidth="1"/>
    <col min="19" max="19" width="2.28515625" style="17" customWidth="1"/>
    <col min="20" max="20" width="0.140625" style="4" customWidth="1"/>
    <col min="21" max="21" width="0" style="4" hidden="1" customWidth="1"/>
    <col min="22" max="22" width="0.140625" style="4" hidden="1" customWidth="1"/>
    <col min="23" max="23" width="0.7109375" style="4" hidden="1" customWidth="1"/>
    <col min="24" max="24" width="0.140625" style="4" hidden="1" customWidth="1"/>
    <col min="25" max="254" width="9.140625" style="4"/>
    <col min="255" max="255" width="36.140625" style="4" customWidth="1"/>
    <col min="256" max="258" width="0" style="4" hidden="1" customWidth="1"/>
    <col min="259" max="259" width="3.5703125" style="4" customWidth="1"/>
    <col min="260" max="260" width="5.42578125" style="4" customWidth="1"/>
    <col min="261" max="261" width="0" style="4" hidden="1" customWidth="1"/>
    <col min="262" max="262" width="1.85546875" style="4" customWidth="1"/>
    <col min="263" max="263" width="7.7109375" style="4" customWidth="1"/>
    <col min="264" max="264" width="0" style="4" hidden="1" customWidth="1"/>
    <col min="265" max="265" width="1" style="4" customWidth="1"/>
    <col min="266" max="266" width="5" style="4" customWidth="1"/>
    <col min="267" max="267" width="4.28515625" style="4" customWidth="1"/>
    <col min="268" max="269" width="4.5703125" style="4" customWidth="1"/>
    <col min="270" max="270" width="1.5703125" style="4" customWidth="1"/>
    <col min="271" max="272" width="4.5703125" style="4" customWidth="1"/>
    <col min="273" max="273" width="1.85546875" style="4" customWidth="1"/>
    <col min="274" max="274" width="7.5703125" style="4" customWidth="1"/>
    <col min="275" max="275" width="4.85546875" style="4" customWidth="1"/>
    <col min="276" max="276" width="0.140625" style="4" customWidth="1"/>
    <col min="277" max="280" width="0" style="4" hidden="1" customWidth="1"/>
    <col min="281" max="510" width="9.140625" style="4"/>
    <col min="511" max="511" width="36.140625" style="4" customWidth="1"/>
    <col min="512" max="514" width="0" style="4" hidden="1" customWidth="1"/>
    <col min="515" max="515" width="3.5703125" style="4" customWidth="1"/>
    <col min="516" max="516" width="5.42578125" style="4" customWidth="1"/>
    <col min="517" max="517" width="0" style="4" hidden="1" customWidth="1"/>
    <col min="518" max="518" width="1.85546875" style="4" customWidth="1"/>
    <col min="519" max="519" width="7.7109375" style="4" customWidth="1"/>
    <col min="520" max="520" width="0" style="4" hidden="1" customWidth="1"/>
    <col min="521" max="521" width="1" style="4" customWidth="1"/>
    <col min="522" max="522" width="5" style="4" customWidth="1"/>
    <col min="523" max="523" width="4.28515625" style="4" customWidth="1"/>
    <col min="524" max="525" width="4.5703125" style="4" customWidth="1"/>
    <col min="526" max="526" width="1.5703125" style="4" customWidth="1"/>
    <col min="527" max="528" width="4.5703125" style="4" customWidth="1"/>
    <col min="529" max="529" width="1.85546875" style="4" customWidth="1"/>
    <col min="530" max="530" width="7.5703125" style="4" customWidth="1"/>
    <col min="531" max="531" width="4.85546875" style="4" customWidth="1"/>
    <col min="532" max="532" width="0.140625" style="4" customWidth="1"/>
    <col min="533" max="536" width="0" style="4" hidden="1" customWidth="1"/>
    <col min="537" max="766" width="9.140625" style="4"/>
    <col min="767" max="767" width="36.140625" style="4" customWidth="1"/>
    <col min="768" max="770" width="0" style="4" hidden="1" customWidth="1"/>
    <col min="771" max="771" width="3.5703125" style="4" customWidth="1"/>
    <col min="772" max="772" width="5.42578125" style="4" customWidth="1"/>
    <col min="773" max="773" width="0" style="4" hidden="1" customWidth="1"/>
    <col min="774" max="774" width="1.85546875" style="4" customWidth="1"/>
    <col min="775" max="775" width="7.7109375" style="4" customWidth="1"/>
    <col min="776" max="776" width="0" style="4" hidden="1" customWidth="1"/>
    <col min="777" max="777" width="1" style="4" customWidth="1"/>
    <col min="778" max="778" width="5" style="4" customWidth="1"/>
    <col min="779" max="779" width="4.28515625" style="4" customWidth="1"/>
    <col min="780" max="781" width="4.5703125" style="4" customWidth="1"/>
    <col min="782" max="782" width="1.5703125" style="4" customWidth="1"/>
    <col min="783" max="784" width="4.5703125" style="4" customWidth="1"/>
    <col min="785" max="785" width="1.85546875" style="4" customWidth="1"/>
    <col min="786" max="786" width="7.5703125" style="4" customWidth="1"/>
    <col min="787" max="787" width="4.85546875" style="4" customWidth="1"/>
    <col min="788" max="788" width="0.140625" style="4" customWidth="1"/>
    <col min="789" max="792" width="0" style="4" hidden="1" customWidth="1"/>
    <col min="793" max="1022" width="9.140625" style="4"/>
    <col min="1023" max="1023" width="36.140625" style="4" customWidth="1"/>
    <col min="1024" max="1026" width="0" style="4" hidden="1" customWidth="1"/>
    <col min="1027" max="1027" width="3.5703125" style="4" customWidth="1"/>
    <col min="1028" max="1028" width="5.42578125" style="4" customWidth="1"/>
    <col min="1029" max="1029" width="0" style="4" hidden="1" customWidth="1"/>
    <col min="1030" max="1030" width="1.85546875" style="4" customWidth="1"/>
    <col min="1031" max="1031" width="7.7109375" style="4" customWidth="1"/>
    <col min="1032" max="1032" width="0" style="4" hidden="1" customWidth="1"/>
    <col min="1033" max="1033" width="1" style="4" customWidth="1"/>
    <col min="1034" max="1034" width="5" style="4" customWidth="1"/>
    <col min="1035" max="1035" width="4.28515625" style="4" customWidth="1"/>
    <col min="1036" max="1037" width="4.5703125" style="4" customWidth="1"/>
    <col min="1038" max="1038" width="1.5703125" style="4" customWidth="1"/>
    <col min="1039" max="1040" width="4.5703125" style="4" customWidth="1"/>
    <col min="1041" max="1041" width="1.85546875" style="4" customWidth="1"/>
    <col min="1042" max="1042" width="7.5703125" style="4" customWidth="1"/>
    <col min="1043" max="1043" width="4.85546875" style="4" customWidth="1"/>
    <col min="1044" max="1044" width="0.140625" style="4" customWidth="1"/>
    <col min="1045" max="1048" width="0" style="4" hidden="1" customWidth="1"/>
    <col min="1049" max="1278" width="9.140625" style="4"/>
    <col min="1279" max="1279" width="36.140625" style="4" customWidth="1"/>
    <col min="1280" max="1282" width="0" style="4" hidden="1" customWidth="1"/>
    <col min="1283" max="1283" width="3.5703125" style="4" customWidth="1"/>
    <col min="1284" max="1284" width="5.42578125" style="4" customWidth="1"/>
    <col min="1285" max="1285" width="0" style="4" hidden="1" customWidth="1"/>
    <col min="1286" max="1286" width="1.85546875" style="4" customWidth="1"/>
    <col min="1287" max="1287" width="7.7109375" style="4" customWidth="1"/>
    <col min="1288" max="1288" width="0" style="4" hidden="1" customWidth="1"/>
    <col min="1289" max="1289" width="1" style="4" customWidth="1"/>
    <col min="1290" max="1290" width="5" style="4" customWidth="1"/>
    <col min="1291" max="1291" width="4.28515625" style="4" customWidth="1"/>
    <col min="1292" max="1293" width="4.5703125" style="4" customWidth="1"/>
    <col min="1294" max="1294" width="1.5703125" style="4" customWidth="1"/>
    <col min="1295" max="1296" width="4.5703125" style="4" customWidth="1"/>
    <col min="1297" max="1297" width="1.85546875" style="4" customWidth="1"/>
    <col min="1298" max="1298" width="7.5703125" style="4" customWidth="1"/>
    <col min="1299" max="1299" width="4.85546875" style="4" customWidth="1"/>
    <col min="1300" max="1300" width="0.140625" style="4" customWidth="1"/>
    <col min="1301" max="1304" width="0" style="4" hidden="1" customWidth="1"/>
    <col min="1305" max="1534" width="9.140625" style="4"/>
    <col min="1535" max="1535" width="36.140625" style="4" customWidth="1"/>
    <col min="1536" max="1538" width="0" style="4" hidden="1" customWidth="1"/>
    <col min="1539" max="1539" width="3.5703125" style="4" customWidth="1"/>
    <col min="1540" max="1540" width="5.42578125" style="4" customWidth="1"/>
    <col min="1541" max="1541" width="0" style="4" hidden="1" customWidth="1"/>
    <col min="1542" max="1542" width="1.85546875" style="4" customWidth="1"/>
    <col min="1543" max="1543" width="7.7109375" style="4" customWidth="1"/>
    <col min="1544" max="1544" width="0" style="4" hidden="1" customWidth="1"/>
    <col min="1545" max="1545" width="1" style="4" customWidth="1"/>
    <col min="1546" max="1546" width="5" style="4" customWidth="1"/>
    <col min="1547" max="1547" width="4.28515625" style="4" customWidth="1"/>
    <col min="1548" max="1549" width="4.5703125" style="4" customWidth="1"/>
    <col min="1550" max="1550" width="1.5703125" style="4" customWidth="1"/>
    <col min="1551" max="1552" width="4.5703125" style="4" customWidth="1"/>
    <col min="1553" max="1553" width="1.85546875" style="4" customWidth="1"/>
    <col min="1554" max="1554" width="7.5703125" style="4" customWidth="1"/>
    <col min="1555" max="1555" width="4.85546875" style="4" customWidth="1"/>
    <col min="1556" max="1556" width="0.140625" style="4" customWidth="1"/>
    <col min="1557" max="1560" width="0" style="4" hidden="1" customWidth="1"/>
    <col min="1561" max="1790" width="9.140625" style="4"/>
    <col min="1791" max="1791" width="36.140625" style="4" customWidth="1"/>
    <col min="1792" max="1794" width="0" style="4" hidden="1" customWidth="1"/>
    <col min="1795" max="1795" width="3.5703125" style="4" customWidth="1"/>
    <col min="1796" max="1796" width="5.42578125" style="4" customWidth="1"/>
    <col min="1797" max="1797" width="0" style="4" hidden="1" customWidth="1"/>
    <col min="1798" max="1798" width="1.85546875" style="4" customWidth="1"/>
    <col min="1799" max="1799" width="7.7109375" style="4" customWidth="1"/>
    <col min="1800" max="1800" width="0" style="4" hidden="1" customWidth="1"/>
    <col min="1801" max="1801" width="1" style="4" customWidth="1"/>
    <col min="1802" max="1802" width="5" style="4" customWidth="1"/>
    <col min="1803" max="1803" width="4.28515625" style="4" customWidth="1"/>
    <col min="1804" max="1805" width="4.5703125" style="4" customWidth="1"/>
    <col min="1806" max="1806" width="1.5703125" style="4" customWidth="1"/>
    <col min="1807" max="1808" width="4.5703125" style="4" customWidth="1"/>
    <col min="1809" max="1809" width="1.85546875" style="4" customWidth="1"/>
    <col min="1810" max="1810" width="7.5703125" style="4" customWidth="1"/>
    <col min="1811" max="1811" width="4.85546875" style="4" customWidth="1"/>
    <col min="1812" max="1812" width="0.140625" style="4" customWidth="1"/>
    <col min="1813" max="1816" width="0" style="4" hidden="1" customWidth="1"/>
    <col min="1817" max="2046" width="9.140625" style="4"/>
    <col min="2047" max="2047" width="36.140625" style="4" customWidth="1"/>
    <col min="2048" max="2050" width="0" style="4" hidden="1" customWidth="1"/>
    <col min="2051" max="2051" width="3.5703125" style="4" customWidth="1"/>
    <col min="2052" max="2052" width="5.42578125" style="4" customWidth="1"/>
    <col min="2053" max="2053" width="0" style="4" hidden="1" customWidth="1"/>
    <col min="2054" max="2054" width="1.85546875" style="4" customWidth="1"/>
    <col min="2055" max="2055" width="7.7109375" style="4" customWidth="1"/>
    <col min="2056" max="2056" width="0" style="4" hidden="1" customWidth="1"/>
    <col min="2057" max="2057" width="1" style="4" customWidth="1"/>
    <col min="2058" max="2058" width="5" style="4" customWidth="1"/>
    <col min="2059" max="2059" width="4.28515625" style="4" customWidth="1"/>
    <col min="2060" max="2061" width="4.5703125" style="4" customWidth="1"/>
    <col min="2062" max="2062" width="1.5703125" style="4" customWidth="1"/>
    <col min="2063" max="2064" width="4.5703125" style="4" customWidth="1"/>
    <col min="2065" max="2065" width="1.85546875" style="4" customWidth="1"/>
    <col min="2066" max="2066" width="7.5703125" style="4" customWidth="1"/>
    <col min="2067" max="2067" width="4.85546875" style="4" customWidth="1"/>
    <col min="2068" max="2068" width="0.140625" style="4" customWidth="1"/>
    <col min="2069" max="2072" width="0" style="4" hidden="1" customWidth="1"/>
    <col min="2073" max="2302" width="9.140625" style="4"/>
    <col min="2303" max="2303" width="36.140625" style="4" customWidth="1"/>
    <col min="2304" max="2306" width="0" style="4" hidden="1" customWidth="1"/>
    <col min="2307" max="2307" width="3.5703125" style="4" customWidth="1"/>
    <col min="2308" max="2308" width="5.42578125" style="4" customWidth="1"/>
    <col min="2309" max="2309" width="0" style="4" hidden="1" customWidth="1"/>
    <col min="2310" max="2310" width="1.85546875" style="4" customWidth="1"/>
    <col min="2311" max="2311" width="7.7109375" style="4" customWidth="1"/>
    <col min="2312" max="2312" width="0" style="4" hidden="1" customWidth="1"/>
    <col min="2313" max="2313" width="1" style="4" customWidth="1"/>
    <col min="2314" max="2314" width="5" style="4" customWidth="1"/>
    <col min="2315" max="2315" width="4.28515625" style="4" customWidth="1"/>
    <col min="2316" max="2317" width="4.5703125" style="4" customWidth="1"/>
    <col min="2318" max="2318" width="1.5703125" style="4" customWidth="1"/>
    <col min="2319" max="2320" width="4.5703125" style="4" customWidth="1"/>
    <col min="2321" max="2321" width="1.85546875" style="4" customWidth="1"/>
    <col min="2322" max="2322" width="7.5703125" style="4" customWidth="1"/>
    <col min="2323" max="2323" width="4.85546875" style="4" customWidth="1"/>
    <col min="2324" max="2324" width="0.140625" style="4" customWidth="1"/>
    <col min="2325" max="2328" width="0" style="4" hidden="1" customWidth="1"/>
    <col min="2329" max="2558" width="9.140625" style="4"/>
    <col min="2559" max="2559" width="36.140625" style="4" customWidth="1"/>
    <col min="2560" max="2562" width="0" style="4" hidden="1" customWidth="1"/>
    <col min="2563" max="2563" width="3.5703125" style="4" customWidth="1"/>
    <col min="2564" max="2564" width="5.42578125" style="4" customWidth="1"/>
    <col min="2565" max="2565" width="0" style="4" hidden="1" customWidth="1"/>
    <col min="2566" max="2566" width="1.85546875" style="4" customWidth="1"/>
    <col min="2567" max="2567" width="7.7109375" style="4" customWidth="1"/>
    <col min="2568" max="2568" width="0" style="4" hidden="1" customWidth="1"/>
    <col min="2569" max="2569" width="1" style="4" customWidth="1"/>
    <col min="2570" max="2570" width="5" style="4" customWidth="1"/>
    <col min="2571" max="2571" width="4.28515625" style="4" customWidth="1"/>
    <col min="2572" max="2573" width="4.5703125" style="4" customWidth="1"/>
    <col min="2574" max="2574" width="1.5703125" style="4" customWidth="1"/>
    <col min="2575" max="2576" width="4.5703125" style="4" customWidth="1"/>
    <col min="2577" max="2577" width="1.85546875" style="4" customWidth="1"/>
    <col min="2578" max="2578" width="7.5703125" style="4" customWidth="1"/>
    <col min="2579" max="2579" width="4.85546875" style="4" customWidth="1"/>
    <col min="2580" max="2580" width="0.140625" style="4" customWidth="1"/>
    <col min="2581" max="2584" width="0" style="4" hidden="1" customWidth="1"/>
    <col min="2585" max="2814" width="9.140625" style="4"/>
    <col min="2815" max="2815" width="36.140625" style="4" customWidth="1"/>
    <col min="2816" max="2818" width="0" style="4" hidden="1" customWidth="1"/>
    <col min="2819" max="2819" width="3.5703125" style="4" customWidth="1"/>
    <col min="2820" max="2820" width="5.42578125" style="4" customWidth="1"/>
    <col min="2821" max="2821" width="0" style="4" hidden="1" customWidth="1"/>
    <col min="2822" max="2822" width="1.85546875" style="4" customWidth="1"/>
    <col min="2823" max="2823" width="7.7109375" style="4" customWidth="1"/>
    <col min="2824" max="2824" width="0" style="4" hidden="1" customWidth="1"/>
    <col min="2825" max="2825" width="1" style="4" customWidth="1"/>
    <col min="2826" max="2826" width="5" style="4" customWidth="1"/>
    <col min="2827" max="2827" width="4.28515625" style="4" customWidth="1"/>
    <col min="2828" max="2829" width="4.5703125" style="4" customWidth="1"/>
    <col min="2830" max="2830" width="1.5703125" style="4" customWidth="1"/>
    <col min="2831" max="2832" width="4.5703125" style="4" customWidth="1"/>
    <col min="2833" max="2833" width="1.85546875" style="4" customWidth="1"/>
    <col min="2834" max="2834" width="7.5703125" style="4" customWidth="1"/>
    <col min="2835" max="2835" width="4.85546875" style="4" customWidth="1"/>
    <col min="2836" max="2836" width="0.140625" style="4" customWidth="1"/>
    <col min="2837" max="2840" width="0" style="4" hidden="1" customWidth="1"/>
    <col min="2841" max="3070" width="9.140625" style="4"/>
    <col min="3071" max="3071" width="36.140625" style="4" customWidth="1"/>
    <col min="3072" max="3074" width="0" style="4" hidden="1" customWidth="1"/>
    <col min="3075" max="3075" width="3.5703125" style="4" customWidth="1"/>
    <col min="3076" max="3076" width="5.42578125" style="4" customWidth="1"/>
    <col min="3077" max="3077" width="0" style="4" hidden="1" customWidth="1"/>
    <col min="3078" max="3078" width="1.85546875" style="4" customWidth="1"/>
    <col min="3079" max="3079" width="7.7109375" style="4" customWidth="1"/>
    <col min="3080" max="3080" width="0" style="4" hidden="1" customWidth="1"/>
    <col min="3081" max="3081" width="1" style="4" customWidth="1"/>
    <col min="3082" max="3082" width="5" style="4" customWidth="1"/>
    <col min="3083" max="3083" width="4.28515625" style="4" customWidth="1"/>
    <col min="3084" max="3085" width="4.5703125" style="4" customWidth="1"/>
    <col min="3086" max="3086" width="1.5703125" style="4" customWidth="1"/>
    <col min="3087" max="3088" width="4.5703125" style="4" customWidth="1"/>
    <col min="3089" max="3089" width="1.85546875" style="4" customWidth="1"/>
    <col min="3090" max="3090" width="7.5703125" style="4" customWidth="1"/>
    <col min="3091" max="3091" width="4.85546875" style="4" customWidth="1"/>
    <col min="3092" max="3092" width="0.140625" style="4" customWidth="1"/>
    <col min="3093" max="3096" width="0" style="4" hidden="1" customWidth="1"/>
    <col min="3097" max="3326" width="9.140625" style="4"/>
    <col min="3327" max="3327" width="36.140625" style="4" customWidth="1"/>
    <col min="3328" max="3330" width="0" style="4" hidden="1" customWidth="1"/>
    <col min="3331" max="3331" width="3.5703125" style="4" customWidth="1"/>
    <col min="3332" max="3332" width="5.42578125" style="4" customWidth="1"/>
    <col min="3333" max="3333" width="0" style="4" hidden="1" customWidth="1"/>
    <col min="3334" max="3334" width="1.85546875" style="4" customWidth="1"/>
    <col min="3335" max="3335" width="7.7109375" style="4" customWidth="1"/>
    <col min="3336" max="3336" width="0" style="4" hidden="1" customWidth="1"/>
    <col min="3337" max="3337" width="1" style="4" customWidth="1"/>
    <col min="3338" max="3338" width="5" style="4" customWidth="1"/>
    <col min="3339" max="3339" width="4.28515625" style="4" customWidth="1"/>
    <col min="3340" max="3341" width="4.5703125" style="4" customWidth="1"/>
    <col min="3342" max="3342" width="1.5703125" style="4" customWidth="1"/>
    <col min="3343" max="3344" width="4.5703125" style="4" customWidth="1"/>
    <col min="3345" max="3345" width="1.85546875" style="4" customWidth="1"/>
    <col min="3346" max="3346" width="7.5703125" style="4" customWidth="1"/>
    <col min="3347" max="3347" width="4.85546875" style="4" customWidth="1"/>
    <col min="3348" max="3348" width="0.140625" style="4" customWidth="1"/>
    <col min="3349" max="3352" width="0" style="4" hidden="1" customWidth="1"/>
    <col min="3353" max="3582" width="9.140625" style="4"/>
    <col min="3583" max="3583" width="36.140625" style="4" customWidth="1"/>
    <col min="3584" max="3586" width="0" style="4" hidden="1" customWidth="1"/>
    <col min="3587" max="3587" width="3.5703125" style="4" customWidth="1"/>
    <col min="3588" max="3588" width="5.42578125" style="4" customWidth="1"/>
    <col min="3589" max="3589" width="0" style="4" hidden="1" customWidth="1"/>
    <col min="3590" max="3590" width="1.85546875" style="4" customWidth="1"/>
    <col min="3591" max="3591" width="7.7109375" style="4" customWidth="1"/>
    <col min="3592" max="3592" width="0" style="4" hidden="1" customWidth="1"/>
    <col min="3593" max="3593" width="1" style="4" customWidth="1"/>
    <col min="3594" max="3594" width="5" style="4" customWidth="1"/>
    <col min="3595" max="3595" width="4.28515625" style="4" customWidth="1"/>
    <col min="3596" max="3597" width="4.5703125" style="4" customWidth="1"/>
    <col min="3598" max="3598" width="1.5703125" style="4" customWidth="1"/>
    <col min="3599" max="3600" width="4.5703125" style="4" customWidth="1"/>
    <col min="3601" max="3601" width="1.85546875" style="4" customWidth="1"/>
    <col min="3602" max="3602" width="7.5703125" style="4" customWidth="1"/>
    <col min="3603" max="3603" width="4.85546875" style="4" customWidth="1"/>
    <col min="3604" max="3604" width="0.140625" style="4" customWidth="1"/>
    <col min="3605" max="3608" width="0" style="4" hidden="1" customWidth="1"/>
    <col min="3609" max="3838" width="9.140625" style="4"/>
    <col min="3839" max="3839" width="36.140625" style="4" customWidth="1"/>
    <col min="3840" max="3842" width="0" style="4" hidden="1" customWidth="1"/>
    <col min="3843" max="3843" width="3.5703125" style="4" customWidth="1"/>
    <col min="3844" max="3844" width="5.42578125" style="4" customWidth="1"/>
    <col min="3845" max="3845" width="0" style="4" hidden="1" customWidth="1"/>
    <col min="3846" max="3846" width="1.85546875" style="4" customWidth="1"/>
    <col min="3847" max="3847" width="7.7109375" style="4" customWidth="1"/>
    <col min="3848" max="3848" width="0" style="4" hidden="1" customWidth="1"/>
    <col min="3849" max="3849" width="1" style="4" customWidth="1"/>
    <col min="3850" max="3850" width="5" style="4" customWidth="1"/>
    <col min="3851" max="3851" width="4.28515625" style="4" customWidth="1"/>
    <col min="3852" max="3853" width="4.5703125" style="4" customWidth="1"/>
    <col min="3854" max="3854" width="1.5703125" style="4" customWidth="1"/>
    <col min="3855" max="3856" width="4.5703125" style="4" customWidth="1"/>
    <col min="3857" max="3857" width="1.85546875" style="4" customWidth="1"/>
    <col min="3858" max="3858" width="7.5703125" style="4" customWidth="1"/>
    <col min="3859" max="3859" width="4.85546875" style="4" customWidth="1"/>
    <col min="3860" max="3860" width="0.140625" style="4" customWidth="1"/>
    <col min="3861" max="3864" width="0" style="4" hidden="1" customWidth="1"/>
    <col min="3865" max="4094" width="9.140625" style="4"/>
    <col min="4095" max="4095" width="36.140625" style="4" customWidth="1"/>
    <col min="4096" max="4098" width="0" style="4" hidden="1" customWidth="1"/>
    <col min="4099" max="4099" width="3.5703125" style="4" customWidth="1"/>
    <col min="4100" max="4100" width="5.42578125" style="4" customWidth="1"/>
    <col min="4101" max="4101" width="0" style="4" hidden="1" customWidth="1"/>
    <col min="4102" max="4102" width="1.85546875" style="4" customWidth="1"/>
    <col min="4103" max="4103" width="7.7109375" style="4" customWidth="1"/>
    <col min="4104" max="4104" width="0" style="4" hidden="1" customWidth="1"/>
    <col min="4105" max="4105" width="1" style="4" customWidth="1"/>
    <col min="4106" max="4106" width="5" style="4" customWidth="1"/>
    <col min="4107" max="4107" width="4.28515625" style="4" customWidth="1"/>
    <col min="4108" max="4109" width="4.5703125" style="4" customWidth="1"/>
    <col min="4110" max="4110" width="1.5703125" style="4" customWidth="1"/>
    <col min="4111" max="4112" width="4.5703125" style="4" customWidth="1"/>
    <col min="4113" max="4113" width="1.85546875" style="4" customWidth="1"/>
    <col min="4114" max="4114" width="7.5703125" style="4" customWidth="1"/>
    <col min="4115" max="4115" width="4.85546875" style="4" customWidth="1"/>
    <col min="4116" max="4116" width="0.140625" style="4" customWidth="1"/>
    <col min="4117" max="4120" width="0" style="4" hidden="1" customWidth="1"/>
    <col min="4121" max="4350" width="9.140625" style="4"/>
    <col min="4351" max="4351" width="36.140625" style="4" customWidth="1"/>
    <col min="4352" max="4354" width="0" style="4" hidden="1" customWidth="1"/>
    <col min="4355" max="4355" width="3.5703125" style="4" customWidth="1"/>
    <col min="4356" max="4356" width="5.42578125" style="4" customWidth="1"/>
    <col min="4357" max="4357" width="0" style="4" hidden="1" customWidth="1"/>
    <col min="4358" max="4358" width="1.85546875" style="4" customWidth="1"/>
    <col min="4359" max="4359" width="7.7109375" style="4" customWidth="1"/>
    <col min="4360" max="4360" width="0" style="4" hidden="1" customWidth="1"/>
    <col min="4361" max="4361" width="1" style="4" customWidth="1"/>
    <col min="4362" max="4362" width="5" style="4" customWidth="1"/>
    <col min="4363" max="4363" width="4.28515625" style="4" customWidth="1"/>
    <col min="4364" max="4365" width="4.5703125" style="4" customWidth="1"/>
    <col min="4366" max="4366" width="1.5703125" style="4" customWidth="1"/>
    <col min="4367" max="4368" width="4.5703125" style="4" customWidth="1"/>
    <col min="4369" max="4369" width="1.85546875" style="4" customWidth="1"/>
    <col min="4370" max="4370" width="7.5703125" style="4" customWidth="1"/>
    <col min="4371" max="4371" width="4.85546875" style="4" customWidth="1"/>
    <col min="4372" max="4372" width="0.140625" style="4" customWidth="1"/>
    <col min="4373" max="4376" width="0" style="4" hidden="1" customWidth="1"/>
    <col min="4377" max="4606" width="9.140625" style="4"/>
    <col min="4607" max="4607" width="36.140625" style="4" customWidth="1"/>
    <col min="4608" max="4610" width="0" style="4" hidden="1" customWidth="1"/>
    <col min="4611" max="4611" width="3.5703125" style="4" customWidth="1"/>
    <col min="4612" max="4612" width="5.42578125" style="4" customWidth="1"/>
    <col min="4613" max="4613" width="0" style="4" hidden="1" customWidth="1"/>
    <col min="4614" max="4614" width="1.85546875" style="4" customWidth="1"/>
    <col min="4615" max="4615" width="7.7109375" style="4" customWidth="1"/>
    <col min="4616" max="4616" width="0" style="4" hidden="1" customWidth="1"/>
    <col min="4617" max="4617" width="1" style="4" customWidth="1"/>
    <col min="4618" max="4618" width="5" style="4" customWidth="1"/>
    <col min="4619" max="4619" width="4.28515625" style="4" customWidth="1"/>
    <col min="4620" max="4621" width="4.5703125" style="4" customWidth="1"/>
    <col min="4622" max="4622" width="1.5703125" style="4" customWidth="1"/>
    <col min="4623" max="4624" width="4.5703125" style="4" customWidth="1"/>
    <col min="4625" max="4625" width="1.85546875" style="4" customWidth="1"/>
    <col min="4626" max="4626" width="7.5703125" style="4" customWidth="1"/>
    <col min="4627" max="4627" width="4.85546875" style="4" customWidth="1"/>
    <col min="4628" max="4628" width="0.140625" style="4" customWidth="1"/>
    <col min="4629" max="4632" width="0" style="4" hidden="1" customWidth="1"/>
    <col min="4633" max="4862" width="9.140625" style="4"/>
    <col min="4863" max="4863" width="36.140625" style="4" customWidth="1"/>
    <col min="4864" max="4866" width="0" style="4" hidden="1" customWidth="1"/>
    <col min="4867" max="4867" width="3.5703125" style="4" customWidth="1"/>
    <col min="4868" max="4868" width="5.42578125" style="4" customWidth="1"/>
    <col min="4869" max="4869" width="0" style="4" hidden="1" customWidth="1"/>
    <col min="4870" max="4870" width="1.85546875" style="4" customWidth="1"/>
    <col min="4871" max="4871" width="7.7109375" style="4" customWidth="1"/>
    <col min="4872" max="4872" width="0" style="4" hidden="1" customWidth="1"/>
    <col min="4873" max="4873" width="1" style="4" customWidth="1"/>
    <col min="4874" max="4874" width="5" style="4" customWidth="1"/>
    <col min="4875" max="4875" width="4.28515625" style="4" customWidth="1"/>
    <col min="4876" max="4877" width="4.5703125" style="4" customWidth="1"/>
    <col min="4878" max="4878" width="1.5703125" style="4" customWidth="1"/>
    <col min="4879" max="4880" width="4.5703125" style="4" customWidth="1"/>
    <col min="4881" max="4881" width="1.85546875" style="4" customWidth="1"/>
    <col min="4882" max="4882" width="7.5703125" style="4" customWidth="1"/>
    <col min="4883" max="4883" width="4.85546875" style="4" customWidth="1"/>
    <col min="4884" max="4884" width="0.140625" style="4" customWidth="1"/>
    <col min="4885" max="4888" width="0" style="4" hidden="1" customWidth="1"/>
    <col min="4889" max="5118" width="9.140625" style="4"/>
    <col min="5119" max="5119" width="36.140625" style="4" customWidth="1"/>
    <col min="5120" max="5122" width="0" style="4" hidden="1" customWidth="1"/>
    <col min="5123" max="5123" width="3.5703125" style="4" customWidth="1"/>
    <col min="5124" max="5124" width="5.42578125" style="4" customWidth="1"/>
    <col min="5125" max="5125" width="0" style="4" hidden="1" customWidth="1"/>
    <col min="5126" max="5126" width="1.85546875" style="4" customWidth="1"/>
    <col min="5127" max="5127" width="7.7109375" style="4" customWidth="1"/>
    <col min="5128" max="5128" width="0" style="4" hidden="1" customWidth="1"/>
    <col min="5129" max="5129" width="1" style="4" customWidth="1"/>
    <col min="5130" max="5130" width="5" style="4" customWidth="1"/>
    <col min="5131" max="5131" width="4.28515625" style="4" customWidth="1"/>
    <col min="5132" max="5133" width="4.5703125" style="4" customWidth="1"/>
    <col min="5134" max="5134" width="1.5703125" style="4" customWidth="1"/>
    <col min="5135" max="5136" width="4.5703125" style="4" customWidth="1"/>
    <col min="5137" max="5137" width="1.85546875" style="4" customWidth="1"/>
    <col min="5138" max="5138" width="7.5703125" style="4" customWidth="1"/>
    <col min="5139" max="5139" width="4.85546875" style="4" customWidth="1"/>
    <col min="5140" max="5140" width="0.140625" style="4" customWidth="1"/>
    <col min="5141" max="5144" width="0" style="4" hidden="1" customWidth="1"/>
    <col min="5145" max="5374" width="9.140625" style="4"/>
    <col min="5375" max="5375" width="36.140625" style="4" customWidth="1"/>
    <col min="5376" max="5378" width="0" style="4" hidden="1" customWidth="1"/>
    <col min="5379" max="5379" width="3.5703125" style="4" customWidth="1"/>
    <col min="5380" max="5380" width="5.42578125" style="4" customWidth="1"/>
    <col min="5381" max="5381" width="0" style="4" hidden="1" customWidth="1"/>
    <col min="5382" max="5382" width="1.85546875" style="4" customWidth="1"/>
    <col min="5383" max="5383" width="7.7109375" style="4" customWidth="1"/>
    <col min="5384" max="5384" width="0" style="4" hidden="1" customWidth="1"/>
    <col min="5385" max="5385" width="1" style="4" customWidth="1"/>
    <col min="5386" max="5386" width="5" style="4" customWidth="1"/>
    <col min="5387" max="5387" width="4.28515625" style="4" customWidth="1"/>
    <col min="5388" max="5389" width="4.5703125" style="4" customWidth="1"/>
    <col min="5390" max="5390" width="1.5703125" style="4" customWidth="1"/>
    <col min="5391" max="5392" width="4.5703125" style="4" customWidth="1"/>
    <col min="5393" max="5393" width="1.85546875" style="4" customWidth="1"/>
    <col min="5394" max="5394" width="7.5703125" style="4" customWidth="1"/>
    <col min="5395" max="5395" width="4.85546875" style="4" customWidth="1"/>
    <col min="5396" max="5396" width="0.140625" style="4" customWidth="1"/>
    <col min="5397" max="5400" width="0" style="4" hidden="1" customWidth="1"/>
    <col min="5401" max="5630" width="9.140625" style="4"/>
    <col min="5631" max="5631" width="36.140625" style="4" customWidth="1"/>
    <col min="5632" max="5634" width="0" style="4" hidden="1" customWidth="1"/>
    <col min="5635" max="5635" width="3.5703125" style="4" customWidth="1"/>
    <col min="5636" max="5636" width="5.42578125" style="4" customWidth="1"/>
    <col min="5637" max="5637" width="0" style="4" hidden="1" customWidth="1"/>
    <col min="5638" max="5638" width="1.85546875" style="4" customWidth="1"/>
    <col min="5639" max="5639" width="7.7109375" style="4" customWidth="1"/>
    <col min="5640" max="5640" width="0" style="4" hidden="1" customWidth="1"/>
    <col min="5641" max="5641" width="1" style="4" customWidth="1"/>
    <col min="5642" max="5642" width="5" style="4" customWidth="1"/>
    <col min="5643" max="5643" width="4.28515625" style="4" customWidth="1"/>
    <col min="5644" max="5645" width="4.5703125" style="4" customWidth="1"/>
    <col min="5646" max="5646" width="1.5703125" style="4" customWidth="1"/>
    <col min="5647" max="5648" width="4.5703125" style="4" customWidth="1"/>
    <col min="5649" max="5649" width="1.85546875" style="4" customWidth="1"/>
    <col min="5650" max="5650" width="7.5703125" style="4" customWidth="1"/>
    <col min="5651" max="5651" width="4.85546875" style="4" customWidth="1"/>
    <col min="5652" max="5652" width="0.140625" style="4" customWidth="1"/>
    <col min="5653" max="5656" width="0" style="4" hidden="1" customWidth="1"/>
    <col min="5657" max="5886" width="9.140625" style="4"/>
    <col min="5887" max="5887" width="36.140625" style="4" customWidth="1"/>
    <col min="5888" max="5890" width="0" style="4" hidden="1" customWidth="1"/>
    <col min="5891" max="5891" width="3.5703125" style="4" customWidth="1"/>
    <col min="5892" max="5892" width="5.42578125" style="4" customWidth="1"/>
    <col min="5893" max="5893" width="0" style="4" hidden="1" customWidth="1"/>
    <col min="5894" max="5894" width="1.85546875" style="4" customWidth="1"/>
    <col min="5895" max="5895" width="7.7109375" style="4" customWidth="1"/>
    <col min="5896" max="5896" width="0" style="4" hidden="1" customWidth="1"/>
    <col min="5897" max="5897" width="1" style="4" customWidth="1"/>
    <col min="5898" max="5898" width="5" style="4" customWidth="1"/>
    <col min="5899" max="5899" width="4.28515625" style="4" customWidth="1"/>
    <col min="5900" max="5901" width="4.5703125" style="4" customWidth="1"/>
    <col min="5902" max="5902" width="1.5703125" style="4" customWidth="1"/>
    <col min="5903" max="5904" width="4.5703125" style="4" customWidth="1"/>
    <col min="5905" max="5905" width="1.85546875" style="4" customWidth="1"/>
    <col min="5906" max="5906" width="7.5703125" style="4" customWidth="1"/>
    <col min="5907" max="5907" width="4.85546875" style="4" customWidth="1"/>
    <col min="5908" max="5908" width="0.140625" style="4" customWidth="1"/>
    <col min="5909" max="5912" width="0" style="4" hidden="1" customWidth="1"/>
    <col min="5913" max="6142" width="9.140625" style="4"/>
    <col min="6143" max="6143" width="36.140625" style="4" customWidth="1"/>
    <col min="6144" max="6146" width="0" style="4" hidden="1" customWidth="1"/>
    <col min="6147" max="6147" width="3.5703125" style="4" customWidth="1"/>
    <col min="6148" max="6148" width="5.42578125" style="4" customWidth="1"/>
    <col min="6149" max="6149" width="0" style="4" hidden="1" customWidth="1"/>
    <col min="6150" max="6150" width="1.85546875" style="4" customWidth="1"/>
    <col min="6151" max="6151" width="7.7109375" style="4" customWidth="1"/>
    <col min="6152" max="6152" width="0" style="4" hidden="1" customWidth="1"/>
    <col min="6153" max="6153" width="1" style="4" customWidth="1"/>
    <col min="6154" max="6154" width="5" style="4" customWidth="1"/>
    <col min="6155" max="6155" width="4.28515625" style="4" customWidth="1"/>
    <col min="6156" max="6157" width="4.5703125" style="4" customWidth="1"/>
    <col min="6158" max="6158" width="1.5703125" style="4" customWidth="1"/>
    <col min="6159" max="6160" width="4.5703125" style="4" customWidth="1"/>
    <col min="6161" max="6161" width="1.85546875" style="4" customWidth="1"/>
    <col min="6162" max="6162" width="7.5703125" style="4" customWidth="1"/>
    <col min="6163" max="6163" width="4.85546875" style="4" customWidth="1"/>
    <col min="6164" max="6164" width="0.140625" style="4" customWidth="1"/>
    <col min="6165" max="6168" width="0" style="4" hidden="1" customWidth="1"/>
    <col min="6169" max="6398" width="9.140625" style="4"/>
    <col min="6399" max="6399" width="36.140625" style="4" customWidth="1"/>
    <col min="6400" max="6402" width="0" style="4" hidden="1" customWidth="1"/>
    <col min="6403" max="6403" width="3.5703125" style="4" customWidth="1"/>
    <col min="6404" max="6404" width="5.42578125" style="4" customWidth="1"/>
    <col min="6405" max="6405" width="0" style="4" hidden="1" customWidth="1"/>
    <col min="6406" max="6406" width="1.85546875" style="4" customWidth="1"/>
    <col min="6407" max="6407" width="7.7109375" style="4" customWidth="1"/>
    <col min="6408" max="6408" width="0" style="4" hidden="1" customWidth="1"/>
    <col min="6409" max="6409" width="1" style="4" customWidth="1"/>
    <col min="6410" max="6410" width="5" style="4" customWidth="1"/>
    <col min="6411" max="6411" width="4.28515625" style="4" customWidth="1"/>
    <col min="6412" max="6413" width="4.5703125" style="4" customWidth="1"/>
    <col min="6414" max="6414" width="1.5703125" style="4" customWidth="1"/>
    <col min="6415" max="6416" width="4.5703125" style="4" customWidth="1"/>
    <col min="6417" max="6417" width="1.85546875" style="4" customWidth="1"/>
    <col min="6418" max="6418" width="7.5703125" style="4" customWidth="1"/>
    <col min="6419" max="6419" width="4.85546875" style="4" customWidth="1"/>
    <col min="6420" max="6420" width="0.140625" style="4" customWidth="1"/>
    <col min="6421" max="6424" width="0" style="4" hidden="1" customWidth="1"/>
    <col min="6425" max="6654" width="9.140625" style="4"/>
    <col min="6655" max="6655" width="36.140625" style="4" customWidth="1"/>
    <col min="6656" max="6658" width="0" style="4" hidden="1" customWidth="1"/>
    <col min="6659" max="6659" width="3.5703125" style="4" customWidth="1"/>
    <col min="6660" max="6660" width="5.42578125" style="4" customWidth="1"/>
    <col min="6661" max="6661" width="0" style="4" hidden="1" customWidth="1"/>
    <col min="6662" max="6662" width="1.85546875" style="4" customWidth="1"/>
    <col min="6663" max="6663" width="7.7109375" style="4" customWidth="1"/>
    <col min="6664" max="6664" width="0" style="4" hidden="1" customWidth="1"/>
    <col min="6665" max="6665" width="1" style="4" customWidth="1"/>
    <col min="6666" max="6666" width="5" style="4" customWidth="1"/>
    <col min="6667" max="6667" width="4.28515625" style="4" customWidth="1"/>
    <col min="6668" max="6669" width="4.5703125" style="4" customWidth="1"/>
    <col min="6670" max="6670" width="1.5703125" style="4" customWidth="1"/>
    <col min="6671" max="6672" width="4.5703125" style="4" customWidth="1"/>
    <col min="6673" max="6673" width="1.85546875" style="4" customWidth="1"/>
    <col min="6674" max="6674" width="7.5703125" style="4" customWidth="1"/>
    <col min="6675" max="6675" width="4.85546875" style="4" customWidth="1"/>
    <col min="6676" max="6676" width="0.140625" style="4" customWidth="1"/>
    <col min="6677" max="6680" width="0" style="4" hidden="1" customWidth="1"/>
    <col min="6681" max="6910" width="9.140625" style="4"/>
    <col min="6911" max="6911" width="36.140625" style="4" customWidth="1"/>
    <col min="6912" max="6914" width="0" style="4" hidden="1" customWidth="1"/>
    <col min="6915" max="6915" width="3.5703125" style="4" customWidth="1"/>
    <col min="6916" max="6916" width="5.42578125" style="4" customWidth="1"/>
    <col min="6917" max="6917" width="0" style="4" hidden="1" customWidth="1"/>
    <col min="6918" max="6918" width="1.85546875" style="4" customWidth="1"/>
    <col min="6919" max="6919" width="7.7109375" style="4" customWidth="1"/>
    <col min="6920" max="6920" width="0" style="4" hidden="1" customWidth="1"/>
    <col min="6921" max="6921" width="1" style="4" customWidth="1"/>
    <col min="6922" max="6922" width="5" style="4" customWidth="1"/>
    <col min="6923" max="6923" width="4.28515625" style="4" customWidth="1"/>
    <col min="6924" max="6925" width="4.5703125" style="4" customWidth="1"/>
    <col min="6926" max="6926" width="1.5703125" style="4" customWidth="1"/>
    <col min="6927" max="6928" width="4.5703125" style="4" customWidth="1"/>
    <col min="6929" max="6929" width="1.85546875" style="4" customWidth="1"/>
    <col min="6930" max="6930" width="7.5703125" style="4" customWidth="1"/>
    <col min="6931" max="6931" width="4.85546875" style="4" customWidth="1"/>
    <col min="6932" max="6932" width="0.140625" style="4" customWidth="1"/>
    <col min="6933" max="6936" width="0" style="4" hidden="1" customWidth="1"/>
    <col min="6937" max="7166" width="9.140625" style="4"/>
    <col min="7167" max="7167" width="36.140625" style="4" customWidth="1"/>
    <col min="7168" max="7170" width="0" style="4" hidden="1" customWidth="1"/>
    <col min="7171" max="7171" width="3.5703125" style="4" customWidth="1"/>
    <col min="7172" max="7172" width="5.42578125" style="4" customWidth="1"/>
    <col min="7173" max="7173" width="0" style="4" hidden="1" customWidth="1"/>
    <col min="7174" max="7174" width="1.85546875" style="4" customWidth="1"/>
    <col min="7175" max="7175" width="7.7109375" style="4" customWidth="1"/>
    <col min="7176" max="7176" width="0" style="4" hidden="1" customWidth="1"/>
    <col min="7177" max="7177" width="1" style="4" customWidth="1"/>
    <col min="7178" max="7178" width="5" style="4" customWidth="1"/>
    <col min="7179" max="7179" width="4.28515625" style="4" customWidth="1"/>
    <col min="7180" max="7181" width="4.5703125" style="4" customWidth="1"/>
    <col min="7182" max="7182" width="1.5703125" style="4" customWidth="1"/>
    <col min="7183" max="7184" width="4.5703125" style="4" customWidth="1"/>
    <col min="7185" max="7185" width="1.85546875" style="4" customWidth="1"/>
    <col min="7186" max="7186" width="7.5703125" style="4" customWidth="1"/>
    <col min="7187" max="7187" width="4.85546875" style="4" customWidth="1"/>
    <col min="7188" max="7188" width="0.140625" style="4" customWidth="1"/>
    <col min="7189" max="7192" width="0" style="4" hidden="1" customWidth="1"/>
    <col min="7193" max="7422" width="9.140625" style="4"/>
    <col min="7423" max="7423" width="36.140625" style="4" customWidth="1"/>
    <col min="7424" max="7426" width="0" style="4" hidden="1" customWidth="1"/>
    <col min="7427" max="7427" width="3.5703125" style="4" customWidth="1"/>
    <col min="7428" max="7428" width="5.42578125" style="4" customWidth="1"/>
    <col min="7429" max="7429" width="0" style="4" hidden="1" customWidth="1"/>
    <col min="7430" max="7430" width="1.85546875" style="4" customWidth="1"/>
    <col min="7431" max="7431" width="7.7109375" style="4" customWidth="1"/>
    <col min="7432" max="7432" width="0" style="4" hidden="1" customWidth="1"/>
    <col min="7433" max="7433" width="1" style="4" customWidth="1"/>
    <col min="7434" max="7434" width="5" style="4" customWidth="1"/>
    <col min="7435" max="7435" width="4.28515625" style="4" customWidth="1"/>
    <col min="7436" max="7437" width="4.5703125" style="4" customWidth="1"/>
    <col min="7438" max="7438" width="1.5703125" style="4" customWidth="1"/>
    <col min="7439" max="7440" width="4.5703125" style="4" customWidth="1"/>
    <col min="7441" max="7441" width="1.85546875" style="4" customWidth="1"/>
    <col min="7442" max="7442" width="7.5703125" style="4" customWidth="1"/>
    <col min="7443" max="7443" width="4.85546875" style="4" customWidth="1"/>
    <col min="7444" max="7444" width="0.140625" style="4" customWidth="1"/>
    <col min="7445" max="7448" width="0" style="4" hidden="1" customWidth="1"/>
    <col min="7449" max="7678" width="9.140625" style="4"/>
    <col min="7679" max="7679" width="36.140625" style="4" customWidth="1"/>
    <col min="7680" max="7682" width="0" style="4" hidden="1" customWidth="1"/>
    <col min="7683" max="7683" width="3.5703125" style="4" customWidth="1"/>
    <col min="7684" max="7684" width="5.42578125" style="4" customWidth="1"/>
    <col min="7685" max="7685" width="0" style="4" hidden="1" customWidth="1"/>
    <col min="7686" max="7686" width="1.85546875" style="4" customWidth="1"/>
    <col min="7687" max="7687" width="7.7109375" style="4" customWidth="1"/>
    <col min="7688" max="7688" width="0" style="4" hidden="1" customWidth="1"/>
    <col min="7689" max="7689" width="1" style="4" customWidth="1"/>
    <col min="7690" max="7690" width="5" style="4" customWidth="1"/>
    <col min="7691" max="7691" width="4.28515625" style="4" customWidth="1"/>
    <col min="7692" max="7693" width="4.5703125" style="4" customWidth="1"/>
    <col min="7694" max="7694" width="1.5703125" style="4" customWidth="1"/>
    <col min="7695" max="7696" width="4.5703125" style="4" customWidth="1"/>
    <col min="7697" max="7697" width="1.85546875" style="4" customWidth="1"/>
    <col min="7698" max="7698" width="7.5703125" style="4" customWidth="1"/>
    <col min="7699" max="7699" width="4.85546875" style="4" customWidth="1"/>
    <col min="7700" max="7700" width="0.140625" style="4" customWidth="1"/>
    <col min="7701" max="7704" width="0" style="4" hidden="1" customWidth="1"/>
    <col min="7705" max="7934" width="9.140625" style="4"/>
    <col min="7935" max="7935" width="36.140625" style="4" customWidth="1"/>
    <col min="7936" max="7938" width="0" style="4" hidden="1" customWidth="1"/>
    <col min="7939" max="7939" width="3.5703125" style="4" customWidth="1"/>
    <col min="7940" max="7940" width="5.42578125" style="4" customWidth="1"/>
    <col min="7941" max="7941" width="0" style="4" hidden="1" customWidth="1"/>
    <col min="7942" max="7942" width="1.85546875" style="4" customWidth="1"/>
    <col min="7943" max="7943" width="7.7109375" style="4" customWidth="1"/>
    <col min="7944" max="7944" width="0" style="4" hidden="1" customWidth="1"/>
    <col min="7945" max="7945" width="1" style="4" customWidth="1"/>
    <col min="7946" max="7946" width="5" style="4" customWidth="1"/>
    <col min="7947" max="7947" width="4.28515625" style="4" customWidth="1"/>
    <col min="7948" max="7949" width="4.5703125" style="4" customWidth="1"/>
    <col min="7950" max="7950" width="1.5703125" style="4" customWidth="1"/>
    <col min="7951" max="7952" width="4.5703125" style="4" customWidth="1"/>
    <col min="7953" max="7953" width="1.85546875" style="4" customWidth="1"/>
    <col min="7954" max="7954" width="7.5703125" style="4" customWidth="1"/>
    <col min="7955" max="7955" width="4.85546875" style="4" customWidth="1"/>
    <col min="7956" max="7956" width="0.140625" style="4" customWidth="1"/>
    <col min="7957" max="7960" width="0" style="4" hidden="1" customWidth="1"/>
    <col min="7961" max="8190" width="9.140625" style="4"/>
    <col min="8191" max="8191" width="36.140625" style="4" customWidth="1"/>
    <col min="8192" max="8194" width="0" style="4" hidden="1" customWidth="1"/>
    <col min="8195" max="8195" width="3.5703125" style="4" customWidth="1"/>
    <col min="8196" max="8196" width="5.42578125" style="4" customWidth="1"/>
    <col min="8197" max="8197" width="0" style="4" hidden="1" customWidth="1"/>
    <col min="8198" max="8198" width="1.85546875" style="4" customWidth="1"/>
    <col min="8199" max="8199" width="7.7109375" style="4" customWidth="1"/>
    <col min="8200" max="8200" width="0" style="4" hidden="1" customWidth="1"/>
    <col min="8201" max="8201" width="1" style="4" customWidth="1"/>
    <col min="8202" max="8202" width="5" style="4" customWidth="1"/>
    <col min="8203" max="8203" width="4.28515625" style="4" customWidth="1"/>
    <col min="8204" max="8205" width="4.5703125" style="4" customWidth="1"/>
    <col min="8206" max="8206" width="1.5703125" style="4" customWidth="1"/>
    <col min="8207" max="8208" width="4.5703125" style="4" customWidth="1"/>
    <col min="8209" max="8209" width="1.85546875" style="4" customWidth="1"/>
    <col min="8210" max="8210" width="7.5703125" style="4" customWidth="1"/>
    <col min="8211" max="8211" width="4.85546875" style="4" customWidth="1"/>
    <col min="8212" max="8212" width="0.140625" style="4" customWidth="1"/>
    <col min="8213" max="8216" width="0" style="4" hidden="1" customWidth="1"/>
    <col min="8217" max="8446" width="9.140625" style="4"/>
    <col min="8447" max="8447" width="36.140625" style="4" customWidth="1"/>
    <col min="8448" max="8450" width="0" style="4" hidden="1" customWidth="1"/>
    <col min="8451" max="8451" width="3.5703125" style="4" customWidth="1"/>
    <col min="8452" max="8452" width="5.42578125" style="4" customWidth="1"/>
    <col min="8453" max="8453" width="0" style="4" hidden="1" customWidth="1"/>
    <col min="8454" max="8454" width="1.85546875" style="4" customWidth="1"/>
    <col min="8455" max="8455" width="7.7109375" style="4" customWidth="1"/>
    <col min="8456" max="8456" width="0" style="4" hidden="1" customWidth="1"/>
    <col min="8457" max="8457" width="1" style="4" customWidth="1"/>
    <col min="8458" max="8458" width="5" style="4" customWidth="1"/>
    <col min="8459" max="8459" width="4.28515625" style="4" customWidth="1"/>
    <col min="8460" max="8461" width="4.5703125" style="4" customWidth="1"/>
    <col min="8462" max="8462" width="1.5703125" style="4" customWidth="1"/>
    <col min="8463" max="8464" width="4.5703125" style="4" customWidth="1"/>
    <col min="8465" max="8465" width="1.85546875" style="4" customWidth="1"/>
    <col min="8466" max="8466" width="7.5703125" style="4" customWidth="1"/>
    <col min="8467" max="8467" width="4.85546875" style="4" customWidth="1"/>
    <col min="8468" max="8468" width="0.140625" style="4" customWidth="1"/>
    <col min="8469" max="8472" width="0" style="4" hidden="1" customWidth="1"/>
    <col min="8473" max="8702" width="9.140625" style="4"/>
    <col min="8703" max="8703" width="36.140625" style="4" customWidth="1"/>
    <col min="8704" max="8706" width="0" style="4" hidden="1" customWidth="1"/>
    <col min="8707" max="8707" width="3.5703125" style="4" customWidth="1"/>
    <col min="8708" max="8708" width="5.42578125" style="4" customWidth="1"/>
    <col min="8709" max="8709" width="0" style="4" hidden="1" customWidth="1"/>
    <col min="8710" max="8710" width="1.85546875" style="4" customWidth="1"/>
    <col min="8711" max="8711" width="7.7109375" style="4" customWidth="1"/>
    <col min="8712" max="8712" width="0" style="4" hidden="1" customWidth="1"/>
    <col min="8713" max="8713" width="1" style="4" customWidth="1"/>
    <col min="8714" max="8714" width="5" style="4" customWidth="1"/>
    <col min="8715" max="8715" width="4.28515625" style="4" customWidth="1"/>
    <col min="8716" max="8717" width="4.5703125" style="4" customWidth="1"/>
    <col min="8718" max="8718" width="1.5703125" style="4" customWidth="1"/>
    <col min="8719" max="8720" width="4.5703125" style="4" customWidth="1"/>
    <col min="8721" max="8721" width="1.85546875" style="4" customWidth="1"/>
    <col min="8722" max="8722" width="7.5703125" style="4" customWidth="1"/>
    <col min="8723" max="8723" width="4.85546875" style="4" customWidth="1"/>
    <col min="8724" max="8724" width="0.140625" style="4" customWidth="1"/>
    <col min="8725" max="8728" width="0" style="4" hidden="1" customWidth="1"/>
    <col min="8729" max="8958" width="9.140625" style="4"/>
    <col min="8959" max="8959" width="36.140625" style="4" customWidth="1"/>
    <col min="8960" max="8962" width="0" style="4" hidden="1" customWidth="1"/>
    <col min="8963" max="8963" width="3.5703125" style="4" customWidth="1"/>
    <col min="8964" max="8964" width="5.42578125" style="4" customWidth="1"/>
    <col min="8965" max="8965" width="0" style="4" hidden="1" customWidth="1"/>
    <col min="8966" max="8966" width="1.85546875" style="4" customWidth="1"/>
    <col min="8967" max="8967" width="7.7109375" style="4" customWidth="1"/>
    <col min="8968" max="8968" width="0" style="4" hidden="1" customWidth="1"/>
    <col min="8969" max="8969" width="1" style="4" customWidth="1"/>
    <col min="8970" max="8970" width="5" style="4" customWidth="1"/>
    <col min="8971" max="8971" width="4.28515625" style="4" customWidth="1"/>
    <col min="8972" max="8973" width="4.5703125" style="4" customWidth="1"/>
    <col min="8974" max="8974" width="1.5703125" style="4" customWidth="1"/>
    <col min="8975" max="8976" width="4.5703125" style="4" customWidth="1"/>
    <col min="8977" max="8977" width="1.85546875" style="4" customWidth="1"/>
    <col min="8978" max="8978" width="7.5703125" style="4" customWidth="1"/>
    <col min="8979" max="8979" width="4.85546875" style="4" customWidth="1"/>
    <col min="8980" max="8980" width="0.140625" style="4" customWidth="1"/>
    <col min="8981" max="8984" width="0" style="4" hidden="1" customWidth="1"/>
    <col min="8985" max="9214" width="9.140625" style="4"/>
    <col min="9215" max="9215" width="36.140625" style="4" customWidth="1"/>
    <col min="9216" max="9218" width="0" style="4" hidden="1" customWidth="1"/>
    <col min="9219" max="9219" width="3.5703125" style="4" customWidth="1"/>
    <col min="9220" max="9220" width="5.42578125" style="4" customWidth="1"/>
    <col min="9221" max="9221" width="0" style="4" hidden="1" customWidth="1"/>
    <col min="9222" max="9222" width="1.85546875" style="4" customWidth="1"/>
    <col min="9223" max="9223" width="7.7109375" style="4" customWidth="1"/>
    <col min="9224" max="9224" width="0" style="4" hidden="1" customWidth="1"/>
    <col min="9225" max="9225" width="1" style="4" customWidth="1"/>
    <col min="9226" max="9226" width="5" style="4" customWidth="1"/>
    <col min="9227" max="9227" width="4.28515625" style="4" customWidth="1"/>
    <col min="9228" max="9229" width="4.5703125" style="4" customWidth="1"/>
    <col min="9230" max="9230" width="1.5703125" style="4" customWidth="1"/>
    <col min="9231" max="9232" width="4.5703125" style="4" customWidth="1"/>
    <col min="9233" max="9233" width="1.85546875" style="4" customWidth="1"/>
    <col min="9234" max="9234" width="7.5703125" style="4" customWidth="1"/>
    <col min="9235" max="9235" width="4.85546875" style="4" customWidth="1"/>
    <col min="9236" max="9236" width="0.140625" style="4" customWidth="1"/>
    <col min="9237" max="9240" width="0" style="4" hidden="1" customWidth="1"/>
    <col min="9241" max="9470" width="9.140625" style="4"/>
    <col min="9471" max="9471" width="36.140625" style="4" customWidth="1"/>
    <col min="9472" max="9474" width="0" style="4" hidden="1" customWidth="1"/>
    <col min="9475" max="9475" width="3.5703125" style="4" customWidth="1"/>
    <col min="9476" max="9476" width="5.42578125" style="4" customWidth="1"/>
    <col min="9477" max="9477" width="0" style="4" hidden="1" customWidth="1"/>
    <col min="9478" max="9478" width="1.85546875" style="4" customWidth="1"/>
    <col min="9479" max="9479" width="7.7109375" style="4" customWidth="1"/>
    <col min="9480" max="9480" width="0" style="4" hidden="1" customWidth="1"/>
    <col min="9481" max="9481" width="1" style="4" customWidth="1"/>
    <col min="9482" max="9482" width="5" style="4" customWidth="1"/>
    <col min="9483" max="9483" width="4.28515625" style="4" customWidth="1"/>
    <col min="9484" max="9485" width="4.5703125" style="4" customWidth="1"/>
    <col min="9486" max="9486" width="1.5703125" style="4" customWidth="1"/>
    <col min="9487" max="9488" width="4.5703125" style="4" customWidth="1"/>
    <col min="9489" max="9489" width="1.85546875" style="4" customWidth="1"/>
    <col min="9490" max="9490" width="7.5703125" style="4" customWidth="1"/>
    <col min="9491" max="9491" width="4.85546875" style="4" customWidth="1"/>
    <col min="9492" max="9492" width="0.140625" style="4" customWidth="1"/>
    <col min="9493" max="9496" width="0" style="4" hidden="1" customWidth="1"/>
    <col min="9497" max="9726" width="9.140625" style="4"/>
    <col min="9727" max="9727" width="36.140625" style="4" customWidth="1"/>
    <col min="9728" max="9730" width="0" style="4" hidden="1" customWidth="1"/>
    <col min="9731" max="9731" width="3.5703125" style="4" customWidth="1"/>
    <col min="9732" max="9732" width="5.42578125" style="4" customWidth="1"/>
    <col min="9733" max="9733" width="0" style="4" hidden="1" customWidth="1"/>
    <col min="9734" max="9734" width="1.85546875" style="4" customWidth="1"/>
    <col min="9735" max="9735" width="7.7109375" style="4" customWidth="1"/>
    <col min="9736" max="9736" width="0" style="4" hidden="1" customWidth="1"/>
    <col min="9737" max="9737" width="1" style="4" customWidth="1"/>
    <col min="9738" max="9738" width="5" style="4" customWidth="1"/>
    <col min="9739" max="9739" width="4.28515625" style="4" customWidth="1"/>
    <col min="9740" max="9741" width="4.5703125" style="4" customWidth="1"/>
    <col min="9742" max="9742" width="1.5703125" style="4" customWidth="1"/>
    <col min="9743" max="9744" width="4.5703125" style="4" customWidth="1"/>
    <col min="9745" max="9745" width="1.85546875" style="4" customWidth="1"/>
    <col min="9746" max="9746" width="7.5703125" style="4" customWidth="1"/>
    <col min="9747" max="9747" width="4.85546875" style="4" customWidth="1"/>
    <col min="9748" max="9748" width="0.140625" style="4" customWidth="1"/>
    <col min="9749" max="9752" width="0" style="4" hidden="1" customWidth="1"/>
    <col min="9753" max="9982" width="9.140625" style="4"/>
    <col min="9983" max="9983" width="36.140625" style="4" customWidth="1"/>
    <col min="9984" max="9986" width="0" style="4" hidden="1" customWidth="1"/>
    <col min="9987" max="9987" width="3.5703125" style="4" customWidth="1"/>
    <col min="9988" max="9988" width="5.42578125" style="4" customWidth="1"/>
    <col min="9989" max="9989" width="0" style="4" hidden="1" customWidth="1"/>
    <col min="9990" max="9990" width="1.85546875" style="4" customWidth="1"/>
    <col min="9991" max="9991" width="7.7109375" style="4" customWidth="1"/>
    <col min="9992" max="9992" width="0" style="4" hidden="1" customWidth="1"/>
    <col min="9993" max="9993" width="1" style="4" customWidth="1"/>
    <col min="9994" max="9994" width="5" style="4" customWidth="1"/>
    <col min="9995" max="9995" width="4.28515625" style="4" customWidth="1"/>
    <col min="9996" max="9997" width="4.5703125" style="4" customWidth="1"/>
    <col min="9998" max="9998" width="1.5703125" style="4" customWidth="1"/>
    <col min="9999" max="10000" width="4.5703125" style="4" customWidth="1"/>
    <col min="10001" max="10001" width="1.85546875" style="4" customWidth="1"/>
    <col min="10002" max="10002" width="7.5703125" style="4" customWidth="1"/>
    <col min="10003" max="10003" width="4.85546875" style="4" customWidth="1"/>
    <col min="10004" max="10004" width="0.140625" style="4" customWidth="1"/>
    <col min="10005" max="10008" width="0" style="4" hidden="1" customWidth="1"/>
    <col min="10009" max="10238" width="9.140625" style="4"/>
    <col min="10239" max="10239" width="36.140625" style="4" customWidth="1"/>
    <col min="10240" max="10242" width="0" style="4" hidden="1" customWidth="1"/>
    <col min="10243" max="10243" width="3.5703125" style="4" customWidth="1"/>
    <col min="10244" max="10244" width="5.42578125" style="4" customWidth="1"/>
    <col min="10245" max="10245" width="0" style="4" hidden="1" customWidth="1"/>
    <col min="10246" max="10246" width="1.85546875" style="4" customWidth="1"/>
    <col min="10247" max="10247" width="7.7109375" style="4" customWidth="1"/>
    <col min="10248" max="10248" width="0" style="4" hidden="1" customWidth="1"/>
    <col min="10249" max="10249" width="1" style="4" customWidth="1"/>
    <col min="10250" max="10250" width="5" style="4" customWidth="1"/>
    <col min="10251" max="10251" width="4.28515625" style="4" customWidth="1"/>
    <col min="10252" max="10253" width="4.5703125" style="4" customWidth="1"/>
    <col min="10254" max="10254" width="1.5703125" style="4" customWidth="1"/>
    <col min="10255" max="10256" width="4.5703125" style="4" customWidth="1"/>
    <col min="10257" max="10257" width="1.85546875" style="4" customWidth="1"/>
    <col min="10258" max="10258" width="7.5703125" style="4" customWidth="1"/>
    <col min="10259" max="10259" width="4.85546875" style="4" customWidth="1"/>
    <col min="10260" max="10260" width="0.140625" style="4" customWidth="1"/>
    <col min="10261" max="10264" width="0" style="4" hidden="1" customWidth="1"/>
    <col min="10265" max="10494" width="9.140625" style="4"/>
    <col min="10495" max="10495" width="36.140625" style="4" customWidth="1"/>
    <col min="10496" max="10498" width="0" style="4" hidden="1" customWidth="1"/>
    <col min="10499" max="10499" width="3.5703125" style="4" customWidth="1"/>
    <col min="10500" max="10500" width="5.42578125" style="4" customWidth="1"/>
    <col min="10501" max="10501" width="0" style="4" hidden="1" customWidth="1"/>
    <col min="10502" max="10502" width="1.85546875" style="4" customWidth="1"/>
    <col min="10503" max="10503" width="7.7109375" style="4" customWidth="1"/>
    <col min="10504" max="10504" width="0" style="4" hidden="1" customWidth="1"/>
    <col min="10505" max="10505" width="1" style="4" customWidth="1"/>
    <col min="10506" max="10506" width="5" style="4" customWidth="1"/>
    <col min="10507" max="10507" width="4.28515625" style="4" customWidth="1"/>
    <col min="10508" max="10509" width="4.5703125" style="4" customWidth="1"/>
    <col min="10510" max="10510" width="1.5703125" style="4" customWidth="1"/>
    <col min="10511" max="10512" width="4.5703125" style="4" customWidth="1"/>
    <col min="10513" max="10513" width="1.85546875" style="4" customWidth="1"/>
    <col min="10514" max="10514" width="7.5703125" style="4" customWidth="1"/>
    <col min="10515" max="10515" width="4.85546875" style="4" customWidth="1"/>
    <col min="10516" max="10516" width="0.140625" style="4" customWidth="1"/>
    <col min="10517" max="10520" width="0" style="4" hidden="1" customWidth="1"/>
    <col min="10521" max="10750" width="9.140625" style="4"/>
    <col min="10751" max="10751" width="36.140625" style="4" customWidth="1"/>
    <col min="10752" max="10754" width="0" style="4" hidden="1" customWidth="1"/>
    <col min="10755" max="10755" width="3.5703125" style="4" customWidth="1"/>
    <col min="10756" max="10756" width="5.42578125" style="4" customWidth="1"/>
    <col min="10757" max="10757" width="0" style="4" hidden="1" customWidth="1"/>
    <col min="10758" max="10758" width="1.85546875" style="4" customWidth="1"/>
    <col min="10759" max="10759" width="7.7109375" style="4" customWidth="1"/>
    <col min="10760" max="10760" width="0" style="4" hidden="1" customWidth="1"/>
    <col min="10761" max="10761" width="1" style="4" customWidth="1"/>
    <col min="10762" max="10762" width="5" style="4" customWidth="1"/>
    <col min="10763" max="10763" width="4.28515625" style="4" customWidth="1"/>
    <col min="10764" max="10765" width="4.5703125" style="4" customWidth="1"/>
    <col min="10766" max="10766" width="1.5703125" style="4" customWidth="1"/>
    <col min="10767" max="10768" width="4.5703125" style="4" customWidth="1"/>
    <col min="10769" max="10769" width="1.85546875" style="4" customWidth="1"/>
    <col min="10770" max="10770" width="7.5703125" style="4" customWidth="1"/>
    <col min="10771" max="10771" width="4.85546875" style="4" customWidth="1"/>
    <col min="10772" max="10772" width="0.140625" style="4" customWidth="1"/>
    <col min="10773" max="10776" width="0" style="4" hidden="1" customWidth="1"/>
    <col min="10777" max="11006" width="9.140625" style="4"/>
    <col min="11007" max="11007" width="36.140625" style="4" customWidth="1"/>
    <col min="11008" max="11010" width="0" style="4" hidden="1" customWidth="1"/>
    <col min="11011" max="11011" width="3.5703125" style="4" customWidth="1"/>
    <col min="11012" max="11012" width="5.42578125" style="4" customWidth="1"/>
    <col min="11013" max="11013" width="0" style="4" hidden="1" customWidth="1"/>
    <col min="11014" max="11014" width="1.85546875" style="4" customWidth="1"/>
    <col min="11015" max="11015" width="7.7109375" style="4" customWidth="1"/>
    <col min="11016" max="11016" width="0" style="4" hidden="1" customWidth="1"/>
    <col min="11017" max="11017" width="1" style="4" customWidth="1"/>
    <col min="11018" max="11018" width="5" style="4" customWidth="1"/>
    <col min="11019" max="11019" width="4.28515625" style="4" customWidth="1"/>
    <col min="11020" max="11021" width="4.5703125" style="4" customWidth="1"/>
    <col min="11022" max="11022" width="1.5703125" style="4" customWidth="1"/>
    <col min="11023" max="11024" width="4.5703125" style="4" customWidth="1"/>
    <col min="11025" max="11025" width="1.85546875" style="4" customWidth="1"/>
    <col min="11026" max="11026" width="7.5703125" style="4" customWidth="1"/>
    <col min="11027" max="11027" width="4.85546875" style="4" customWidth="1"/>
    <col min="11028" max="11028" width="0.140625" style="4" customWidth="1"/>
    <col min="11029" max="11032" width="0" style="4" hidden="1" customWidth="1"/>
    <col min="11033" max="11262" width="9.140625" style="4"/>
    <col min="11263" max="11263" width="36.140625" style="4" customWidth="1"/>
    <col min="11264" max="11266" width="0" style="4" hidden="1" customWidth="1"/>
    <col min="11267" max="11267" width="3.5703125" style="4" customWidth="1"/>
    <col min="11268" max="11268" width="5.42578125" style="4" customWidth="1"/>
    <col min="11269" max="11269" width="0" style="4" hidden="1" customWidth="1"/>
    <col min="11270" max="11270" width="1.85546875" style="4" customWidth="1"/>
    <col min="11271" max="11271" width="7.7109375" style="4" customWidth="1"/>
    <col min="11272" max="11272" width="0" style="4" hidden="1" customWidth="1"/>
    <col min="11273" max="11273" width="1" style="4" customWidth="1"/>
    <col min="11274" max="11274" width="5" style="4" customWidth="1"/>
    <col min="11275" max="11275" width="4.28515625" style="4" customWidth="1"/>
    <col min="11276" max="11277" width="4.5703125" style="4" customWidth="1"/>
    <col min="11278" max="11278" width="1.5703125" style="4" customWidth="1"/>
    <col min="11279" max="11280" width="4.5703125" style="4" customWidth="1"/>
    <col min="11281" max="11281" width="1.85546875" style="4" customWidth="1"/>
    <col min="11282" max="11282" width="7.5703125" style="4" customWidth="1"/>
    <col min="11283" max="11283" width="4.85546875" style="4" customWidth="1"/>
    <col min="11284" max="11284" width="0.140625" style="4" customWidth="1"/>
    <col min="11285" max="11288" width="0" style="4" hidden="1" customWidth="1"/>
    <col min="11289" max="11518" width="9.140625" style="4"/>
    <col min="11519" max="11519" width="36.140625" style="4" customWidth="1"/>
    <col min="11520" max="11522" width="0" style="4" hidden="1" customWidth="1"/>
    <col min="11523" max="11523" width="3.5703125" style="4" customWidth="1"/>
    <col min="11524" max="11524" width="5.42578125" style="4" customWidth="1"/>
    <col min="11525" max="11525" width="0" style="4" hidden="1" customWidth="1"/>
    <col min="11526" max="11526" width="1.85546875" style="4" customWidth="1"/>
    <col min="11527" max="11527" width="7.7109375" style="4" customWidth="1"/>
    <col min="11528" max="11528" width="0" style="4" hidden="1" customWidth="1"/>
    <col min="11529" max="11529" width="1" style="4" customWidth="1"/>
    <col min="11530" max="11530" width="5" style="4" customWidth="1"/>
    <col min="11531" max="11531" width="4.28515625" style="4" customWidth="1"/>
    <col min="11532" max="11533" width="4.5703125" style="4" customWidth="1"/>
    <col min="11534" max="11534" width="1.5703125" style="4" customWidth="1"/>
    <col min="11535" max="11536" width="4.5703125" style="4" customWidth="1"/>
    <col min="11537" max="11537" width="1.85546875" style="4" customWidth="1"/>
    <col min="11538" max="11538" width="7.5703125" style="4" customWidth="1"/>
    <col min="11539" max="11539" width="4.85546875" style="4" customWidth="1"/>
    <col min="11540" max="11540" width="0.140625" style="4" customWidth="1"/>
    <col min="11541" max="11544" width="0" style="4" hidden="1" customWidth="1"/>
    <col min="11545" max="11774" width="9.140625" style="4"/>
    <col min="11775" max="11775" width="36.140625" style="4" customWidth="1"/>
    <col min="11776" max="11778" width="0" style="4" hidden="1" customWidth="1"/>
    <col min="11779" max="11779" width="3.5703125" style="4" customWidth="1"/>
    <col min="11780" max="11780" width="5.42578125" style="4" customWidth="1"/>
    <col min="11781" max="11781" width="0" style="4" hidden="1" customWidth="1"/>
    <col min="11782" max="11782" width="1.85546875" style="4" customWidth="1"/>
    <col min="11783" max="11783" width="7.7109375" style="4" customWidth="1"/>
    <col min="11784" max="11784" width="0" style="4" hidden="1" customWidth="1"/>
    <col min="11785" max="11785" width="1" style="4" customWidth="1"/>
    <col min="11786" max="11786" width="5" style="4" customWidth="1"/>
    <col min="11787" max="11787" width="4.28515625" style="4" customWidth="1"/>
    <col min="11788" max="11789" width="4.5703125" style="4" customWidth="1"/>
    <col min="11790" max="11790" width="1.5703125" style="4" customWidth="1"/>
    <col min="11791" max="11792" width="4.5703125" style="4" customWidth="1"/>
    <col min="11793" max="11793" width="1.85546875" style="4" customWidth="1"/>
    <col min="11794" max="11794" width="7.5703125" style="4" customWidth="1"/>
    <col min="11795" max="11795" width="4.85546875" style="4" customWidth="1"/>
    <col min="11796" max="11796" width="0.140625" style="4" customWidth="1"/>
    <col min="11797" max="11800" width="0" style="4" hidden="1" customWidth="1"/>
    <col min="11801" max="12030" width="9.140625" style="4"/>
    <col min="12031" max="12031" width="36.140625" style="4" customWidth="1"/>
    <col min="12032" max="12034" width="0" style="4" hidden="1" customWidth="1"/>
    <col min="12035" max="12035" width="3.5703125" style="4" customWidth="1"/>
    <col min="12036" max="12036" width="5.42578125" style="4" customWidth="1"/>
    <col min="12037" max="12037" width="0" style="4" hidden="1" customWidth="1"/>
    <col min="12038" max="12038" width="1.85546875" style="4" customWidth="1"/>
    <col min="12039" max="12039" width="7.7109375" style="4" customWidth="1"/>
    <col min="12040" max="12040" width="0" style="4" hidden="1" customWidth="1"/>
    <col min="12041" max="12041" width="1" style="4" customWidth="1"/>
    <col min="12042" max="12042" width="5" style="4" customWidth="1"/>
    <col min="12043" max="12043" width="4.28515625" style="4" customWidth="1"/>
    <col min="12044" max="12045" width="4.5703125" style="4" customWidth="1"/>
    <col min="12046" max="12046" width="1.5703125" style="4" customWidth="1"/>
    <col min="12047" max="12048" width="4.5703125" style="4" customWidth="1"/>
    <col min="12049" max="12049" width="1.85546875" style="4" customWidth="1"/>
    <col min="12050" max="12050" width="7.5703125" style="4" customWidth="1"/>
    <col min="12051" max="12051" width="4.85546875" style="4" customWidth="1"/>
    <col min="12052" max="12052" width="0.140625" style="4" customWidth="1"/>
    <col min="12053" max="12056" width="0" style="4" hidden="1" customWidth="1"/>
    <col min="12057" max="12286" width="9.140625" style="4"/>
    <col min="12287" max="12287" width="36.140625" style="4" customWidth="1"/>
    <col min="12288" max="12290" width="0" style="4" hidden="1" customWidth="1"/>
    <col min="12291" max="12291" width="3.5703125" style="4" customWidth="1"/>
    <col min="12292" max="12292" width="5.42578125" style="4" customWidth="1"/>
    <col min="12293" max="12293" width="0" style="4" hidden="1" customWidth="1"/>
    <col min="12294" max="12294" width="1.85546875" style="4" customWidth="1"/>
    <col min="12295" max="12295" width="7.7109375" style="4" customWidth="1"/>
    <col min="12296" max="12296" width="0" style="4" hidden="1" customWidth="1"/>
    <col min="12297" max="12297" width="1" style="4" customWidth="1"/>
    <col min="12298" max="12298" width="5" style="4" customWidth="1"/>
    <col min="12299" max="12299" width="4.28515625" style="4" customWidth="1"/>
    <col min="12300" max="12301" width="4.5703125" style="4" customWidth="1"/>
    <col min="12302" max="12302" width="1.5703125" style="4" customWidth="1"/>
    <col min="12303" max="12304" width="4.5703125" style="4" customWidth="1"/>
    <col min="12305" max="12305" width="1.85546875" style="4" customWidth="1"/>
    <col min="12306" max="12306" width="7.5703125" style="4" customWidth="1"/>
    <col min="12307" max="12307" width="4.85546875" style="4" customWidth="1"/>
    <col min="12308" max="12308" width="0.140625" style="4" customWidth="1"/>
    <col min="12309" max="12312" width="0" style="4" hidden="1" customWidth="1"/>
    <col min="12313" max="12542" width="9.140625" style="4"/>
    <col min="12543" max="12543" width="36.140625" style="4" customWidth="1"/>
    <col min="12544" max="12546" width="0" style="4" hidden="1" customWidth="1"/>
    <col min="12547" max="12547" width="3.5703125" style="4" customWidth="1"/>
    <col min="12548" max="12548" width="5.42578125" style="4" customWidth="1"/>
    <col min="12549" max="12549" width="0" style="4" hidden="1" customWidth="1"/>
    <col min="12550" max="12550" width="1.85546875" style="4" customWidth="1"/>
    <col min="12551" max="12551" width="7.7109375" style="4" customWidth="1"/>
    <col min="12552" max="12552" width="0" style="4" hidden="1" customWidth="1"/>
    <col min="12553" max="12553" width="1" style="4" customWidth="1"/>
    <col min="12554" max="12554" width="5" style="4" customWidth="1"/>
    <col min="12555" max="12555" width="4.28515625" style="4" customWidth="1"/>
    <col min="12556" max="12557" width="4.5703125" style="4" customWidth="1"/>
    <col min="12558" max="12558" width="1.5703125" style="4" customWidth="1"/>
    <col min="12559" max="12560" width="4.5703125" style="4" customWidth="1"/>
    <col min="12561" max="12561" width="1.85546875" style="4" customWidth="1"/>
    <col min="12562" max="12562" width="7.5703125" style="4" customWidth="1"/>
    <col min="12563" max="12563" width="4.85546875" style="4" customWidth="1"/>
    <col min="12564" max="12564" width="0.140625" style="4" customWidth="1"/>
    <col min="12565" max="12568" width="0" style="4" hidden="1" customWidth="1"/>
    <col min="12569" max="12798" width="9.140625" style="4"/>
    <col min="12799" max="12799" width="36.140625" style="4" customWidth="1"/>
    <col min="12800" max="12802" width="0" style="4" hidden="1" customWidth="1"/>
    <col min="12803" max="12803" width="3.5703125" style="4" customWidth="1"/>
    <col min="12804" max="12804" width="5.42578125" style="4" customWidth="1"/>
    <col min="12805" max="12805" width="0" style="4" hidden="1" customWidth="1"/>
    <col min="12806" max="12806" width="1.85546875" style="4" customWidth="1"/>
    <col min="12807" max="12807" width="7.7109375" style="4" customWidth="1"/>
    <col min="12808" max="12808" width="0" style="4" hidden="1" customWidth="1"/>
    <col min="12809" max="12809" width="1" style="4" customWidth="1"/>
    <col min="12810" max="12810" width="5" style="4" customWidth="1"/>
    <col min="12811" max="12811" width="4.28515625" style="4" customWidth="1"/>
    <col min="12812" max="12813" width="4.5703125" style="4" customWidth="1"/>
    <col min="12814" max="12814" width="1.5703125" style="4" customWidth="1"/>
    <col min="12815" max="12816" width="4.5703125" style="4" customWidth="1"/>
    <col min="12817" max="12817" width="1.85546875" style="4" customWidth="1"/>
    <col min="12818" max="12818" width="7.5703125" style="4" customWidth="1"/>
    <col min="12819" max="12819" width="4.85546875" style="4" customWidth="1"/>
    <col min="12820" max="12820" width="0.140625" style="4" customWidth="1"/>
    <col min="12821" max="12824" width="0" style="4" hidden="1" customWidth="1"/>
    <col min="12825" max="13054" width="9.140625" style="4"/>
    <col min="13055" max="13055" width="36.140625" style="4" customWidth="1"/>
    <col min="13056" max="13058" width="0" style="4" hidden="1" customWidth="1"/>
    <col min="13059" max="13059" width="3.5703125" style="4" customWidth="1"/>
    <col min="13060" max="13060" width="5.42578125" style="4" customWidth="1"/>
    <col min="13061" max="13061" width="0" style="4" hidden="1" customWidth="1"/>
    <col min="13062" max="13062" width="1.85546875" style="4" customWidth="1"/>
    <col min="13063" max="13063" width="7.7109375" style="4" customWidth="1"/>
    <col min="13064" max="13064" width="0" style="4" hidden="1" customWidth="1"/>
    <col min="13065" max="13065" width="1" style="4" customWidth="1"/>
    <col min="13066" max="13066" width="5" style="4" customWidth="1"/>
    <col min="13067" max="13067" width="4.28515625" style="4" customWidth="1"/>
    <col min="13068" max="13069" width="4.5703125" style="4" customWidth="1"/>
    <col min="13070" max="13070" width="1.5703125" style="4" customWidth="1"/>
    <col min="13071" max="13072" width="4.5703125" style="4" customWidth="1"/>
    <col min="13073" max="13073" width="1.85546875" style="4" customWidth="1"/>
    <col min="13074" max="13074" width="7.5703125" style="4" customWidth="1"/>
    <col min="13075" max="13075" width="4.85546875" style="4" customWidth="1"/>
    <col min="13076" max="13076" width="0.140625" style="4" customWidth="1"/>
    <col min="13077" max="13080" width="0" style="4" hidden="1" customWidth="1"/>
    <col min="13081" max="13310" width="9.140625" style="4"/>
    <col min="13311" max="13311" width="36.140625" style="4" customWidth="1"/>
    <col min="13312" max="13314" width="0" style="4" hidden="1" customWidth="1"/>
    <col min="13315" max="13315" width="3.5703125" style="4" customWidth="1"/>
    <col min="13316" max="13316" width="5.42578125" style="4" customWidth="1"/>
    <col min="13317" max="13317" width="0" style="4" hidden="1" customWidth="1"/>
    <col min="13318" max="13318" width="1.85546875" style="4" customWidth="1"/>
    <col min="13319" max="13319" width="7.7109375" style="4" customWidth="1"/>
    <col min="13320" max="13320" width="0" style="4" hidden="1" customWidth="1"/>
    <col min="13321" max="13321" width="1" style="4" customWidth="1"/>
    <col min="13322" max="13322" width="5" style="4" customWidth="1"/>
    <col min="13323" max="13323" width="4.28515625" style="4" customWidth="1"/>
    <col min="13324" max="13325" width="4.5703125" style="4" customWidth="1"/>
    <col min="13326" max="13326" width="1.5703125" style="4" customWidth="1"/>
    <col min="13327" max="13328" width="4.5703125" style="4" customWidth="1"/>
    <col min="13329" max="13329" width="1.85546875" style="4" customWidth="1"/>
    <col min="13330" max="13330" width="7.5703125" style="4" customWidth="1"/>
    <col min="13331" max="13331" width="4.85546875" style="4" customWidth="1"/>
    <col min="13332" max="13332" width="0.140625" style="4" customWidth="1"/>
    <col min="13333" max="13336" width="0" style="4" hidden="1" customWidth="1"/>
    <col min="13337" max="13566" width="9.140625" style="4"/>
    <col min="13567" max="13567" width="36.140625" style="4" customWidth="1"/>
    <col min="13568" max="13570" width="0" style="4" hidden="1" customWidth="1"/>
    <col min="13571" max="13571" width="3.5703125" style="4" customWidth="1"/>
    <col min="13572" max="13572" width="5.42578125" style="4" customWidth="1"/>
    <col min="13573" max="13573" width="0" style="4" hidden="1" customWidth="1"/>
    <col min="13574" max="13574" width="1.85546875" style="4" customWidth="1"/>
    <col min="13575" max="13575" width="7.7109375" style="4" customWidth="1"/>
    <col min="13576" max="13576" width="0" style="4" hidden="1" customWidth="1"/>
    <col min="13577" max="13577" width="1" style="4" customWidth="1"/>
    <col min="13578" max="13578" width="5" style="4" customWidth="1"/>
    <col min="13579" max="13579" width="4.28515625" style="4" customWidth="1"/>
    <col min="13580" max="13581" width="4.5703125" style="4" customWidth="1"/>
    <col min="13582" max="13582" width="1.5703125" style="4" customWidth="1"/>
    <col min="13583" max="13584" width="4.5703125" style="4" customWidth="1"/>
    <col min="13585" max="13585" width="1.85546875" style="4" customWidth="1"/>
    <col min="13586" max="13586" width="7.5703125" style="4" customWidth="1"/>
    <col min="13587" max="13587" width="4.85546875" style="4" customWidth="1"/>
    <col min="13588" max="13588" width="0.140625" style="4" customWidth="1"/>
    <col min="13589" max="13592" width="0" style="4" hidden="1" customWidth="1"/>
    <col min="13593" max="13822" width="9.140625" style="4"/>
    <col min="13823" max="13823" width="36.140625" style="4" customWidth="1"/>
    <col min="13824" max="13826" width="0" style="4" hidden="1" customWidth="1"/>
    <col min="13827" max="13827" width="3.5703125" style="4" customWidth="1"/>
    <col min="13828" max="13828" width="5.42578125" style="4" customWidth="1"/>
    <col min="13829" max="13829" width="0" style="4" hidden="1" customWidth="1"/>
    <col min="13830" max="13830" width="1.85546875" style="4" customWidth="1"/>
    <col min="13831" max="13831" width="7.7109375" style="4" customWidth="1"/>
    <col min="13832" max="13832" width="0" style="4" hidden="1" customWidth="1"/>
    <col min="13833" max="13833" width="1" style="4" customWidth="1"/>
    <col min="13834" max="13834" width="5" style="4" customWidth="1"/>
    <col min="13835" max="13835" width="4.28515625" style="4" customWidth="1"/>
    <col min="13836" max="13837" width="4.5703125" style="4" customWidth="1"/>
    <col min="13838" max="13838" width="1.5703125" style="4" customWidth="1"/>
    <col min="13839" max="13840" width="4.5703125" style="4" customWidth="1"/>
    <col min="13841" max="13841" width="1.85546875" style="4" customWidth="1"/>
    <col min="13842" max="13842" width="7.5703125" style="4" customWidth="1"/>
    <col min="13843" max="13843" width="4.85546875" style="4" customWidth="1"/>
    <col min="13844" max="13844" width="0.140625" style="4" customWidth="1"/>
    <col min="13845" max="13848" width="0" style="4" hidden="1" customWidth="1"/>
    <col min="13849" max="14078" width="9.140625" style="4"/>
    <col min="14079" max="14079" width="36.140625" style="4" customWidth="1"/>
    <col min="14080" max="14082" width="0" style="4" hidden="1" customWidth="1"/>
    <col min="14083" max="14083" width="3.5703125" style="4" customWidth="1"/>
    <col min="14084" max="14084" width="5.42578125" style="4" customWidth="1"/>
    <col min="14085" max="14085" width="0" style="4" hidden="1" customWidth="1"/>
    <col min="14086" max="14086" width="1.85546875" style="4" customWidth="1"/>
    <col min="14087" max="14087" width="7.7109375" style="4" customWidth="1"/>
    <col min="14088" max="14088" width="0" style="4" hidden="1" customWidth="1"/>
    <col min="14089" max="14089" width="1" style="4" customWidth="1"/>
    <col min="14090" max="14090" width="5" style="4" customWidth="1"/>
    <col min="14091" max="14091" width="4.28515625" style="4" customWidth="1"/>
    <col min="14092" max="14093" width="4.5703125" style="4" customWidth="1"/>
    <col min="14094" max="14094" width="1.5703125" style="4" customWidth="1"/>
    <col min="14095" max="14096" width="4.5703125" style="4" customWidth="1"/>
    <col min="14097" max="14097" width="1.85546875" style="4" customWidth="1"/>
    <col min="14098" max="14098" width="7.5703125" style="4" customWidth="1"/>
    <col min="14099" max="14099" width="4.85546875" style="4" customWidth="1"/>
    <col min="14100" max="14100" width="0.140625" style="4" customWidth="1"/>
    <col min="14101" max="14104" width="0" style="4" hidden="1" customWidth="1"/>
    <col min="14105" max="14334" width="9.140625" style="4"/>
    <col min="14335" max="14335" width="36.140625" style="4" customWidth="1"/>
    <col min="14336" max="14338" width="0" style="4" hidden="1" customWidth="1"/>
    <col min="14339" max="14339" width="3.5703125" style="4" customWidth="1"/>
    <col min="14340" max="14340" width="5.42578125" style="4" customWidth="1"/>
    <col min="14341" max="14341" width="0" style="4" hidden="1" customWidth="1"/>
    <col min="14342" max="14342" width="1.85546875" style="4" customWidth="1"/>
    <col min="14343" max="14343" width="7.7109375" style="4" customWidth="1"/>
    <col min="14344" max="14344" width="0" style="4" hidden="1" customWidth="1"/>
    <col min="14345" max="14345" width="1" style="4" customWidth="1"/>
    <col min="14346" max="14346" width="5" style="4" customWidth="1"/>
    <col min="14347" max="14347" width="4.28515625" style="4" customWidth="1"/>
    <col min="14348" max="14349" width="4.5703125" style="4" customWidth="1"/>
    <col min="14350" max="14350" width="1.5703125" style="4" customWidth="1"/>
    <col min="14351" max="14352" width="4.5703125" style="4" customWidth="1"/>
    <col min="14353" max="14353" width="1.85546875" style="4" customWidth="1"/>
    <col min="14354" max="14354" width="7.5703125" style="4" customWidth="1"/>
    <col min="14355" max="14355" width="4.85546875" style="4" customWidth="1"/>
    <col min="14356" max="14356" width="0.140625" style="4" customWidth="1"/>
    <col min="14357" max="14360" width="0" style="4" hidden="1" customWidth="1"/>
    <col min="14361" max="14590" width="9.140625" style="4"/>
    <col min="14591" max="14591" width="36.140625" style="4" customWidth="1"/>
    <col min="14592" max="14594" width="0" style="4" hidden="1" customWidth="1"/>
    <col min="14595" max="14595" width="3.5703125" style="4" customWidth="1"/>
    <col min="14596" max="14596" width="5.42578125" style="4" customWidth="1"/>
    <col min="14597" max="14597" width="0" style="4" hidden="1" customWidth="1"/>
    <col min="14598" max="14598" width="1.85546875" style="4" customWidth="1"/>
    <col min="14599" max="14599" width="7.7109375" style="4" customWidth="1"/>
    <col min="14600" max="14600" width="0" style="4" hidden="1" customWidth="1"/>
    <col min="14601" max="14601" width="1" style="4" customWidth="1"/>
    <col min="14602" max="14602" width="5" style="4" customWidth="1"/>
    <col min="14603" max="14603" width="4.28515625" style="4" customWidth="1"/>
    <col min="14604" max="14605" width="4.5703125" style="4" customWidth="1"/>
    <col min="14606" max="14606" width="1.5703125" style="4" customWidth="1"/>
    <col min="14607" max="14608" width="4.5703125" style="4" customWidth="1"/>
    <col min="14609" max="14609" width="1.85546875" style="4" customWidth="1"/>
    <col min="14610" max="14610" width="7.5703125" style="4" customWidth="1"/>
    <col min="14611" max="14611" width="4.85546875" style="4" customWidth="1"/>
    <col min="14612" max="14612" width="0.140625" style="4" customWidth="1"/>
    <col min="14613" max="14616" width="0" style="4" hidden="1" customWidth="1"/>
    <col min="14617" max="14846" width="9.140625" style="4"/>
    <col min="14847" max="14847" width="36.140625" style="4" customWidth="1"/>
    <col min="14848" max="14850" width="0" style="4" hidden="1" customWidth="1"/>
    <col min="14851" max="14851" width="3.5703125" style="4" customWidth="1"/>
    <col min="14852" max="14852" width="5.42578125" style="4" customWidth="1"/>
    <col min="14853" max="14853" width="0" style="4" hidden="1" customWidth="1"/>
    <col min="14854" max="14854" width="1.85546875" style="4" customWidth="1"/>
    <col min="14855" max="14855" width="7.7109375" style="4" customWidth="1"/>
    <col min="14856" max="14856" width="0" style="4" hidden="1" customWidth="1"/>
    <col min="14857" max="14857" width="1" style="4" customWidth="1"/>
    <col min="14858" max="14858" width="5" style="4" customWidth="1"/>
    <col min="14859" max="14859" width="4.28515625" style="4" customWidth="1"/>
    <col min="14860" max="14861" width="4.5703125" style="4" customWidth="1"/>
    <col min="14862" max="14862" width="1.5703125" style="4" customWidth="1"/>
    <col min="14863" max="14864" width="4.5703125" style="4" customWidth="1"/>
    <col min="14865" max="14865" width="1.85546875" style="4" customWidth="1"/>
    <col min="14866" max="14866" width="7.5703125" style="4" customWidth="1"/>
    <col min="14867" max="14867" width="4.85546875" style="4" customWidth="1"/>
    <col min="14868" max="14868" width="0.140625" style="4" customWidth="1"/>
    <col min="14869" max="14872" width="0" style="4" hidden="1" customWidth="1"/>
    <col min="14873" max="15102" width="9.140625" style="4"/>
    <col min="15103" max="15103" width="36.140625" style="4" customWidth="1"/>
    <col min="15104" max="15106" width="0" style="4" hidden="1" customWidth="1"/>
    <col min="15107" max="15107" width="3.5703125" style="4" customWidth="1"/>
    <col min="15108" max="15108" width="5.42578125" style="4" customWidth="1"/>
    <col min="15109" max="15109" width="0" style="4" hidden="1" customWidth="1"/>
    <col min="15110" max="15110" width="1.85546875" style="4" customWidth="1"/>
    <col min="15111" max="15111" width="7.7109375" style="4" customWidth="1"/>
    <col min="15112" max="15112" width="0" style="4" hidden="1" customWidth="1"/>
    <col min="15113" max="15113" width="1" style="4" customWidth="1"/>
    <col min="15114" max="15114" width="5" style="4" customWidth="1"/>
    <col min="15115" max="15115" width="4.28515625" style="4" customWidth="1"/>
    <col min="15116" max="15117" width="4.5703125" style="4" customWidth="1"/>
    <col min="15118" max="15118" width="1.5703125" style="4" customWidth="1"/>
    <col min="15119" max="15120" width="4.5703125" style="4" customWidth="1"/>
    <col min="15121" max="15121" width="1.85546875" style="4" customWidth="1"/>
    <col min="15122" max="15122" width="7.5703125" style="4" customWidth="1"/>
    <col min="15123" max="15123" width="4.85546875" style="4" customWidth="1"/>
    <col min="15124" max="15124" width="0.140625" style="4" customWidth="1"/>
    <col min="15125" max="15128" width="0" style="4" hidden="1" customWidth="1"/>
    <col min="15129" max="15358" width="9.140625" style="4"/>
    <col min="15359" max="15359" width="36.140625" style="4" customWidth="1"/>
    <col min="15360" max="15362" width="0" style="4" hidden="1" customWidth="1"/>
    <col min="15363" max="15363" width="3.5703125" style="4" customWidth="1"/>
    <col min="15364" max="15364" width="5.42578125" style="4" customWidth="1"/>
    <col min="15365" max="15365" width="0" style="4" hidden="1" customWidth="1"/>
    <col min="15366" max="15366" width="1.85546875" style="4" customWidth="1"/>
    <col min="15367" max="15367" width="7.7109375" style="4" customWidth="1"/>
    <col min="15368" max="15368" width="0" style="4" hidden="1" customWidth="1"/>
    <col min="15369" max="15369" width="1" style="4" customWidth="1"/>
    <col min="15370" max="15370" width="5" style="4" customWidth="1"/>
    <col min="15371" max="15371" width="4.28515625" style="4" customWidth="1"/>
    <col min="15372" max="15373" width="4.5703125" style="4" customWidth="1"/>
    <col min="15374" max="15374" width="1.5703125" style="4" customWidth="1"/>
    <col min="15375" max="15376" width="4.5703125" style="4" customWidth="1"/>
    <col min="15377" max="15377" width="1.85546875" style="4" customWidth="1"/>
    <col min="15378" max="15378" width="7.5703125" style="4" customWidth="1"/>
    <col min="15379" max="15379" width="4.85546875" style="4" customWidth="1"/>
    <col min="15380" max="15380" width="0.140625" style="4" customWidth="1"/>
    <col min="15381" max="15384" width="0" style="4" hidden="1" customWidth="1"/>
    <col min="15385" max="15614" width="9.140625" style="4"/>
    <col min="15615" max="15615" width="36.140625" style="4" customWidth="1"/>
    <col min="15616" max="15618" width="0" style="4" hidden="1" customWidth="1"/>
    <col min="15619" max="15619" width="3.5703125" style="4" customWidth="1"/>
    <col min="15620" max="15620" width="5.42578125" style="4" customWidth="1"/>
    <col min="15621" max="15621" width="0" style="4" hidden="1" customWidth="1"/>
    <col min="15622" max="15622" width="1.85546875" style="4" customWidth="1"/>
    <col min="15623" max="15623" width="7.7109375" style="4" customWidth="1"/>
    <col min="15624" max="15624" width="0" style="4" hidden="1" customWidth="1"/>
    <col min="15625" max="15625" width="1" style="4" customWidth="1"/>
    <col min="15626" max="15626" width="5" style="4" customWidth="1"/>
    <col min="15627" max="15627" width="4.28515625" style="4" customWidth="1"/>
    <col min="15628" max="15629" width="4.5703125" style="4" customWidth="1"/>
    <col min="15630" max="15630" width="1.5703125" style="4" customWidth="1"/>
    <col min="15631" max="15632" width="4.5703125" style="4" customWidth="1"/>
    <col min="15633" max="15633" width="1.85546875" style="4" customWidth="1"/>
    <col min="15634" max="15634" width="7.5703125" style="4" customWidth="1"/>
    <col min="15635" max="15635" width="4.85546875" style="4" customWidth="1"/>
    <col min="15636" max="15636" width="0.140625" style="4" customWidth="1"/>
    <col min="15637" max="15640" width="0" style="4" hidden="1" customWidth="1"/>
    <col min="15641" max="15870" width="9.140625" style="4"/>
    <col min="15871" max="15871" width="36.140625" style="4" customWidth="1"/>
    <col min="15872" max="15874" width="0" style="4" hidden="1" customWidth="1"/>
    <col min="15875" max="15875" width="3.5703125" style="4" customWidth="1"/>
    <col min="15876" max="15876" width="5.42578125" style="4" customWidth="1"/>
    <col min="15877" max="15877" width="0" style="4" hidden="1" customWidth="1"/>
    <col min="15878" max="15878" width="1.85546875" style="4" customWidth="1"/>
    <col min="15879" max="15879" width="7.7109375" style="4" customWidth="1"/>
    <col min="15880" max="15880" width="0" style="4" hidden="1" customWidth="1"/>
    <col min="15881" max="15881" width="1" style="4" customWidth="1"/>
    <col min="15882" max="15882" width="5" style="4" customWidth="1"/>
    <col min="15883" max="15883" width="4.28515625" style="4" customWidth="1"/>
    <col min="15884" max="15885" width="4.5703125" style="4" customWidth="1"/>
    <col min="15886" max="15886" width="1.5703125" style="4" customWidth="1"/>
    <col min="15887" max="15888" width="4.5703125" style="4" customWidth="1"/>
    <col min="15889" max="15889" width="1.85546875" style="4" customWidth="1"/>
    <col min="15890" max="15890" width="7.5703125" style="4" customWidth="1"/>
    <col min="15891" max="15891" width="4.85546875" style="4" customWidth="1"/>
    <col min="15892" max="15892" width="0.140625" style="4" customWidth="1"/>
    <col min="15893" max="15896" width="0" style="4" hidden="1" customWidth="1"/>
    <col min="15897" max="16126" width="9.140625" style="4"/>
    <col min="16127" max="16127" width="36.140625" style="4" customWidth="1"/>
    <col min="16128" max="16130" width="0" style="4" hidden="1" customWidth="1"/>
    <col min="16131" max="16131" width="3.5703125" style="4" customWidth="1"/>
    <col min="16132" max="16132" width="5.42578125" style="4" customWidth="1"/>
    <col min="16133" max="16133" width="0" style="4" hidden="1" customWidth="1"/>
    <col min="16134" max="16134" width="1.85546875" style="4" customWidth="1"/>
    <col min="16135" max="16135" width="7.7109375" style="4" customWidth="1"/>
    <col min="16136" max="16136" width="0" style="4" hidden="1" customWidth="1"/>
    <col min="16137" max="16137" width="1" style="4" customWidth="1"/>
    <col min="16138" max="16138" width="5" style="4" customWidth="1"/>
    <col min="16139" max="16139" width="4.28515625" style="4" customWidth="1"/>
    <col min="16140" max="16141" width="4.5703125" style="4" customWidth="1"/>
    <col min="16142" max="16142" width="1.5703125" style="4" customWidth="1"/>
    <col min="16143" max="16144" width="4.5703125" style="4" customWidth="1"/>
    <col min="16145" max="16145" width="1.85546875" style="4" customWidth="1"/>
    <col min="16146" max="16146" width="7.5703125" style="4" customWidth="1"/>
    <col min="16147" max="16147" width="4.85546875" style="4" customWidth="1"/>
    <col min="16148" max="16148" width="0.140625" style="4" customWidth="1"/>
    <col min="16149" max="16152" width="0" style="4" hidden="1" customWidth="1"/>
    <col min="16153" max="16384" width="9.140625" style="4"/>
  </cols>
  <sheetData>
    <row r="1" spans="1:23" x14ac:dyDescent="0.25">
      <c r="A1" s="104" t="s">
        <v>73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</row>
    <row r="2" spans="1:23" ht="3.75" customHeight="1" x14ac:dyDescent="0.25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1:23" ht="13.5" hidden="1" customHeight="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</row>
    <row r="4" spans="1:23" ht="16.5" hidden="1" customHeight="1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2"/>
      <c r="U4" s="1"/>
      <c r="V4" s="1"/>
      <c r="W4" s="1"/>
    </row>
    <row r="5" spans="1:23" ht="16.5" customHeight="1" x14ac:dyDescent="0.25">
      <c r="A5" s="71" t="s">
        <v>94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  <c r="U5" s="1"/>
      <c r="V5" s="1"/>
      <c r="W5" s="1"/>
    </row>
    <row r="6" spans="1:23" ht="15.75" customHeight="1" x14ac:dyDescent="0.25">
      <c r="A6" s="44" t="s">
        <v>0</v>
      </c>
      <c r="B6" s="45"/>
      <c r="C6" s="45"/>
      <c r="D6" s="46"/>
      <c r="E6" s="77" t="s">
        <v>76</v>
      </c>
      <c r="F6" s="78"/>
      <c r="G6" s="79"/>
      <c r="H6" s="77" t="s">
        <v>19</v>
      </c>
      <c r="I6" s="78"/>
      <c r="J6" s="79"/>
      <c r="K6" s="77" t="s">
        <v>18</v>
      </c>
      <c r="L6" s="78"/>
      <c r="M6" s="79"/>
      <c r="N6" s="80" t="s">
        <v>79</v>
      </c>
      <c r="O6" s="81"/>
      <c r="P6" s="82"/>
      <c r="Q6" s="77" t="s">
        <v>86</v>
      </c>
      <c r="R6" s="78"/>
      <c r="S6" s="79"/>
      <c r="T6" s="9"/>
      <c r="U6" s="18"/>
      <c r="V6" s="18"/>
    </row>
    <row r="7" spans="1:23" ht="15" customHeight="1" x14ac:dyDescent="0.25">
      <c r="A7" s="19" t="s">
        <v>1</v>
      </c>
      <c r="B7" s="20"/>
      <c r="C7" s="20"/>
      <c r="D7" s="21"/>
      <c r="E7" s="28">
        <v>18304</v>
      </c>
      <c r="F7" s="29"/>
      <c r="G7" s="30"/>
      <c r="H7" s="28">
        <v>18304</v>
      </c>
      <c r="I7" s="29"/>
      <c r="J7" s="30"/>
      <c r="K7" s="28">
        <v>26517</v>
      </c>
      <c r="L7" s="29"/>
      <c r="M7" s="30"/>
      <c r="N7" s="31">
        <v>23935</v>
      </c>
      <c r="O7" s="32"/>
      <c r="P7" s="33"/>
      <c r="Q7" s="28">
        <v>23941</v>
      </c>
      <c r="R7" s="29"/>
      <c r="S7" s="30"/>
      <c r="T7" s="6"/>
      <c r="U7" s="18"/>
      <c r="V7" s="18"/>
    </row>
    <row r="8" spans="1:23" ht="15" customHeight="1" x14ac:dyDescent="0.25">
      <c r="A8" s="19" t="s">
        <v>20</v>
      </c>
      <c r="B8" s="20"/>
      <c r="C8" s="20"/>
      <c r="D8" s="21"/>
      <c r="E8" s="28">
        <v>5119</v>
      </c>
      <c r="F8" s="29"/>
      <c r="G8" s="30"/>
      <c r="H8" s="68">
        <v>5119</v>
      </c>
      <c r="I8" s="69"/>
      <c r="J8" s="70"/>
      <c r="K8" s="68">
        <v>5933</v>
      </c>
      <c r="L8" s="69"/>
      <c r="M8" s="70"/>
      <c r="N8" s="31">
        <v>4835</v>
      </c>
      <c r="O8" s="32"/>
      <c r="P8" s="33"/>
      <c r="Q8" s="28">
        <v>4835</v>
      </c>
      <c r="R8" s="29"/>
      <c r="S8" s="30"/>
      <c r="T8" s="11"/>
      <c r="U8" s="18"/>
      <c r="V8" s="18"/>
    </row>
    <row r="9" spans="1:23" ht="15" customHeight="1" x14ac:dyDescent="0.25">
      <c r="A9" s="44" t="s">
        <v>21</v>
      </c>
      <c r="B9" s="45"/>
      <c r="C9" s="45"/>
      <c r="D9" s="46"/>
      <c r="E9" s="38">
        <v>0</v>
      </c>
      <c r="F9" s="39"/>
      <c r="G9" s="40"/>
      <c r="H9" s="56">
        <v>0</v>
      </c>
      <c r="I9" s="57"/>
      <c r="J9" s="58"/>
      <c r="K9" s="56">
        <v>6</v>
      </c>
      <c r="L9" s="57"/>
      <c r="M9" s="58"/>
      <c r="N9" s="41">
        <v>6</v>
      </c>
      <c r="O9" s="42"/>
      <c r="P9" s="43"/>
      <c r="Q9" s="38">
        <v>6</v>
      </c>
      <c r="R9" s="39"/>
      <c r="S9" s="40"/>
      <c r="T9" s="14"/>
      <c r="U9" s="34"/>
      <c r="V9" s="18"/>
    </row>
    <row r="10" spans="1:23" ht="15" customHeight="1" x14ac:dyDescent="0.25">
      <c r="A10" s="44" t="s">
        <v>22</v>
      </c>
      <c r="B10" s="45"/>
      <c r="C10" s="45"/>
      <c r="D10" s="46"/>
      <c r="E10" s="38">
        <v>0</v>
      </c>
      <c r="F10" s="39"/>
      <c r="G10" s="40"/>
      <c r="H10" s="56">
        <v>0</v>
      </c>
      <c r="I10" s="57"/>
      <c r="J10" s="58"/>
      <c r="K10" s="56">
        <v>50</v>
      </c>
      <c r="L10" s="57"/>
      <c r="M10" s="58"/>
      <c r="N10" s="41">
        <v>77</v>
      </c>
      <c r="O10" s="42"/>
      <c r="P10" s="43"/>
      <c r="Q10" s="38">
        <v>77</v>
      </c>
      <c r="R10" s="39"/>
      <c r="S10" s="40"/>
      <c r="T10" s="14"/>
      <c r="U10" s="34"/>
      <c r="V10" s="18"/>
    </row>
    <row r="11" spans="1:23" ht="15" customHeight="1" x14ac:dyDescent="0.25">
      <c r="A11" s="44" t="s">
        <v>23</v>
      </c>
      <c r="B11" s="45"/>
      <c r="C11" s="45"/>
      <c r="D11" s="46"/>
      <c r="E11" s="38">
        <v>0</v>
      </c>
      <c r="F11" s="39"/>
      <c r="G11" s="40"/>
      <c r="H11" s="56">
        <v>0</v>
      </c>
      <c r="I11" s="57"/>
      <c r="J11" s="58"/>
      <c r="K11" s="56">
        <v>200</v>
      </c>
      <c r="L11" s="57"/>
      <c r="M11" s="58"/>
      <c r="N11" s="41">
        <v>107</v>
      </c>
      <c r="O11" s="42"/>
      <c r="P11" s="43"/>
      <c r="Q11" s="38">
        <v>107</v>
      </c>
      <c r="R11" s="39"/>
      <c r="S11" s="40"/>
      <c r="T11" s="14"/>
      <c r="U11" s="34"/>
      <c r="V11" s="18"/>
    </row>
    <row r="12" spans="1:23" ht="15" customHeight="1" x14ac:dyDescent="0.25">
      <c r="A12" s="44" t="s">
        <v>24</v>
      </c>
      <c r="B12" s="45"/>
      <c r="C12" s="45"/>
      <c r="D12" s="46"/>
      <c r="E12" s="38">
        <v>1000</v>
      </c>
      <c r="F12" s="39"/>
      <c r="G12" s="40"/>
      <c r="H12" s="56">
        <v>1000</v>
      </c>
      <c r="I12" s="57"/>
      <c r="J12" s="58"/>
      <c r="K12" s="56">
        <v>800</v>
      </c>
      <c r="L12" s="57"/>
      <c r="M12" s="58"/>
      <c r="N12" s="41">
        <v>768</v>
      </c>
      <c r="O12" s="42"/>
      <c r="P12" s="43"/>
      <c r="Q12" s="38">
        <v>768</v>
      </c>
      <c r="R12" s="39"/>
      <c r="S12" s="40"/>
      <c r="T12" s="14"/>
      <c r="U12" s="34"/>
      <c r="V12" s="18"/>
    </row>
    <row r="13" spans="1:23" ht="15" customHeight="1" x14ac:dyDescent="0.25">
      <c r="A13" s="44" t="s">
        <v>27</v>
      </c>
      <c r="B13" s="45"/>
      <c r="C13" s="45"/>
      <c r="D13" s="46"/>
      <c r="E13" s="38">
        <v>0</v>
      </c>
      <c r="F13" s="39"/>
      <c r="G13" s="40"/>
      <c r="H13" s="56">
        <v>0</v>
      </c>
      <c r="I13" s="57"/>
      <c r="J13" s="58"/>
      <c r="K13" s="56">
        <v>50</v>
      </c>
      <c r="L13" s="57"/>
      <c r="M13" s="58"/>
      <c r="N13" s="41">
        <v>55</v>
      </c>
      <c r="O13" s="42"/>
      <c r="P13" s="43"/>
      <c r="Q13" s="38">
        <v>56</v>
      </c>
      <c r="R13" s="39"/>
      <c r="S13" s="40"/>
      <c r="T13" s="14"/>
      <c r="U13" s="34"/>
      <c r="V13" s="18"/>
    </row>
    <row r="14" spans="1:23" ht="18" customHeight="1" x14ac:dyDescent="0.25">
      <c r="A14" s="44" t="s">
        <v>75</v>
      </c>
      <c r="B14" s="45"/>
      <c r="C14" s="45"/>
      <c r="D14" s="46"/>
      <c r="E14" s="38">
        <v>300</v>
      </c>
      <c r="F14" s="39"/>
      <c r="G14" s="40"/>
      <c r="H14" s="56">
        <v>300</v>
      </c>
      <c r="I14" s="57"/>
      <c r="J14" s="58"/>
      <c r="K14" s="56">
        <v>500</v>
      </c>
      <c r="L14" s="57"/>
      <c r="M14" s="58"/>
      <c r="N14" s="41">
        <v>1066</v>
      </c>
      <c r="O14" s="42"/>
      <c r="P14" s="43"/>
      <c r="Q14" s="38">
        <v>1275</v>
      </c>
      <c r="R14" s="39"/>
      <c r="S14" s="40"/>
      <c r="T14" s="14"/>
      <c r="U14" s="34"/>
      <c r="V14" s="18"/>
    </row>
    <row r="15" spans="1:23" ht="15" customHeight="1" x14ac:dyDescent="0.25">
      <c r="A15" s="44" t="s">
        <v>28</v>
      </c>
      <c r="B15" s="45"/>
      <c r="C15" s="45"/>
      <c r="D15" s="46"/>
      <c r="E15" s="38">
        <v>300</v>
      </c>
      <c r="F15" s="39"/>
      <c r="G15" s="40"/>
      <c r="H15" s="56">
        <v>300</v>
      </c>
      <c r="I15" s="57"/>
      <c r="J15" s="58"/>
      <c r="K15" s="56">
        <v>100</v>
      </c>
      <c r="L15" s="57"/>
      <c r="M15" s="58"/>
      <c r="N15" s="41">
        <v>78</v>
      </c>
      <c r="O15" s="42"/>
      <c r="P15" s="43"/>
      <c r="Q15" s="38">
        <v>78</v>
      </c>
      <c r="R15" s="39"/>
      <c r="S15" s="40"/>
      <c r="T15" s="14"/>
      <c r="U15" s="34"/>
      <c r="V15" s="18"/>
    </row>
    <row r="16" spans="1:23" ht="15" customHeight="1" x14ac:dyDescent="0.25">
      <c r="A16" s="44" t="s">
        <v>29</v>
      </c>
      <c r="B16" s="45"/>
      <c r="C16" s="45"/>
      <c r="D16" s="46"/>
      <c r="E16" s="38">
        <v>0</v>
      </c>
      <c r="F16" s="39"/>
      <c r="G16" s="40"/>
      <c r="H16" s="56">
        <v>0</v>
      </c>
      <c r="I16" s="57"/>
      <c r="J16" s="58"/>
      <c r="K16" s="56">
        <v>200</v>
      </c>
      <c r="L16" s="57"/>
      <c r="M16" s="58"/>
      <c r="N16" s="41">
        <v>293</v>
      </c>
      <c r="O16" s="42"/>
      <c r="P16" s="43"/>
      <c r="Q16" s="38">
        <v>292</v>
      </c>
      <c r="R16" s="39"/>
      <c r="S16" s="40"/>
      <c r="T16" s="14"/>
      <c r="U16" s="34"/>
      <c r="V16" s="18"/>
    </row>
    <row r="17" spans="1:25" ht="15" customHeight="1" x14ac:dyDescent="0.25">
      <c r="A17" s="44" t="s">
        <v>7</v>
      </c>
      <c r="B17" s="45"/>
      <c r="C17" s="45"/>
      <c r="D17" s="46"/>
      <c r="E17" s="38">
        <v>0</v>
      </c>
      <c r="F17" s="39"/>
      <c r="G17" s="40"/>
      <c r="H17" s="56">
        <v>0</v>
      </c>
      <c r="I17" s="57"/>
      <c r="J17" s="58"/>
      <c r="K17" s="56">
        <v>0</v>
      </c>
      <c r="L17" s="57"/>
      <c r="M17" s="58"/>
      <c r="N17" s="41">
        <v>59</v>
      </c>
      <c r="O17" s="42"/>
      <c r="P17" s="43"/>
      <c r="Q17" s="38">
        <v>60</v>
      </c>
      <c r="R17" s="39"/>
      <c r="S17" s="40"/>
      <c r="T17" s="14"/>
      <c r="U17" s="34"/>
      <c r="V17" s="18"/>
    </row>
    <row r="18" spans="1:25" ht="15" customHeight="1" x14ac:dyDescent="0.25">
      <c r="A18" s="44" t="s">
        <v>70</v>
      </c>
      <c r="B18" s="45"/>
      <c r="C18" s="45"/>
      <c r="D18" s="46"/>
      <c r="E18" s="38">
        <v>4272</v>
      </c>
      <c r="F18" s="39"/>
      <c r="G18" s="40"/>
      <c r="H18" s="56">
        <v>4272</v>
      </c>
      <c r="I18" s="57"/>
      <c r="J18" s="58"/>
      <c r="K18" s="56">
        <v>4272</v>
      </c>
      <c r="L18" s="57"/>
      <c r="M18" s="58"/>
      <c r="N18" s="41">
        <v>2550</v>
      </c>
      <c r="O18" s="42"/>
      <c r="P18" s="43"/>
      <c r="Q18" s="38">
        <v>2550</v>
      </c>
      <c r="R18" s="39"/>
      <c r="S18" s="40"/>
      <c r="T18" s="14"/>
      <c r="U18" s="34"/>
      <c r="V18" s="18"/>
    </row>
    <row r="19" spans="1:25" ht="15" customHeight="1" x14ac:dyDescent="0.25">
      <c r="A19" s="44" t="s">
        <v>8</v>
      </c>
      <c r="B19" s="45"/>
      <c r="C19" s="45"/>
      <c r="D19" s="46"/>
      <c r="E19" s="38">
        <v>600</v>
      </c>
      <c r="F19" s="39"/>
      <c r="G19" s="40"/>
      <c r="H19" s="56">
        <v>600</v>
      </c>
      <c r="I19" s="57"/>
      <c r="J19" s="58"/>
      <c r="K19" s="56">
        <v>600</v>
      </c>
      <c r="L19" s="57"/>
      <c r="M19" s="58"/>
      <c r="N19" s="41">
        <v>983</v>
      </c>
      <c r="O19" s="42"/>
      <c r="P19" s="43"/>
      <c r="Q19" s="38">
        <v>769</v>
      </c>
      <c r="R19" s="39"/>
      <c r="S19" s="40"/>
      <c r="T19" s="14"/>
      <c r="U19" s="34"/>
      <c r="V19" s="18"/>
    </row>
    <row r="20" spans="1:25" ht="15" customHeight="1" x14ac:dyDescent="0.25">
      <c r="A20" s="44" t="s">
        <v>77</v>
      </c>
      <c r="B20" s="45"/>
      <c r="C20" s="45"/>
      <c r="D20" s="46"/>
      <c r="E20" s="38">
        <v>0</v>
      </c>
      <c r="F20" s="39"/>
      <c r="G20" s="40"/>
      <c r="H20" s="56">
        <v>0</v>
      </c>
      <c r="I20" s="57"/>
      <c r="J20" s="58"/>
      <c r="K20" s="56">
        <v>15000</v>
      </c>
      <c r="L20" s="57"/>
      <c r="M20" s="58"/>
      <c r="N20" s="41">
        <v>449</v>
      </c>
      <c r="O20" s="42"/>
      <c r="P20" s="43"/>
      <c r="Q20" s="38">
        <v>449</v>
      </c>
      <c r="R20" s="39"/>
      <c r="S20" s="40"/>
      <c r="T20" s="14"/>
      <c r="U20" s="34"/>
      <c r="V20" s="18"/>
    </row>
    <row r="21" spans="1:25" ht="15" customHeight="1" x14ac:dyDescent="0.25">
      <c r="A21" s="44" t="s">
        <v>9</v>
      </c>
      <c r="B21" s="45"/>
      <c r="C21" s="45"/>
      <c r="D21" s="46"/>
      <c r="E21" s="38">
        <v>2950</v>
      </c>
      <c r="F21" s="39"/>
      <c r="G21" s="40"/>
      <c r="H21" s="56">
        <v>2950</v>
      </c>
      <c r="I21" s="57"/>
      <c r="J21" s="58"/>
      <c r="K21" s="56">
        <v>3300</v>
      </c>
      <c r="L21" s="57"/>
      <c r="M21" s="58"/>
      <c r="N21" s="41">
        <v>3090</v>
      </c>
      <c r="O21" s="42"/>
      <c r="P21" s="43"/>
      <c r="Q21" s="38">
        <v>3090</v>
      </c>
      <c r="R21" s="39"/>
      <c r="S21" s="40"/>
      <c r="T21" s="14"/>
      <c r="U21" s="34"/>
      <c r="V21" s="18"/>
    </row>
    <row r="22" spans="1:25" ht="15" customHeight="1" x14ac:dyDescent="0.25">
      <c r="A22" s="44" t="s">
        <v>30</v>
      </c>
      <c r="B22" s="45"/>
      <c r="C22" s="45"/>
      <c r="D22" s="46"/>
      <c r="E22" s="38">
        <v>0</v>
      </c>
      <c r="F22" s="39"/>
      <c r="G22" s="40"/>
      <c r="H22" s="56">
        <v>0</v>
      </c>
      <c r="I22" s="57"/>
      <c r="J22" s="58"/>
      <c r="K22" s="56">
        <v>300</v>
      </c>
      <c r="L22" s="57"/>
      <c r="M22" s="58"/>
      <c r="N22" s="41">
        <v>337</v>
      </c>
      <c r="O22" s="42"/>
      <c r="P22" s="43"/>
      <c r="Q22" s="38">
        <v>336</v>
      </c>
      <c r="R22" s="39"/>
      <c r="S22" s="40"/>
      <c r="T22" s="14"/>
      <c r="U22" s="34"/>
      <c r="V22" s="18"/>
    </row>
    <row r="23" spans="1:25" ht="15" customHeight="1" x14ac:dyDescent="0.25">
      <c r="A23" s="44" t="s">
        <v>10</v>
      </c>
      <c r="B23" s="45"/>
      <c r="C23" s="45"/>
      <c r="D23" s="46"/>
      <c r="E23" s="38">
        <v>0</v>
      </c>
      <c r="F23" s="39"/>
      <c r="G23" s="40"/>
      <c r="H23" s="56">
        <v>0</v>
      </c>
      <c r="I23" s="57"/>
      <c r="J23" s="58"/>
      <c r="K23" s="56">
        <v>600</v>
      </c>
      <c r="L23" s="57"/>
      <c r="M23" s="58"/>
      <c r="N23" s="41">
        <v>590</v>
      </c>
      <c r="O23" s="42"/>
      <c r="P23" s="43"/>
      <c r="Q23" s="38">
        <v>590</v>
      </c>
      <c r="R23" s="39"/>
      <c r="S23" s="40"/>
      <c r="T23" s="14"/>
      <c r="U23" s="34"/>
      <c r="V23" s="18"/>
    </row>
    <row r="24" spans="1:25" ht="15" customHeight="1" x14ac:dyDescent="0.25">
      <c r="A24" s="35" t="s">
        <v>71</v>
      </c>
      <c r="B24" s="36"/>
      <c r="C24" s="36"/>
      <c r="D24" s="37"/>
      <c r="E24" s="38">
        <v>1050</v>
      </c>
      <c r="F24" s="39"/>
      <c r="G24" s="40"/>
      <c r="H24" s="91">
        <v>1050</v>
      </c>
      <c r="I24" s="91"/>
      <c r="J24" s="91"/>
      <c r="K24" s="38">
        <v>1050</v>
      </c>
      <c r="L24" s="39"/>
      <c r="M24" s="40"/>
      <c r="N24" s="41">
        <v>1050</v>
      </c>
      <c r="O24" s="42"/>
      <c r="P24" s="43"/>
      <c r="Q24" s="38">
        <v>1050</v>
      </c>
      <c r="R24" s="39"/>
      <c r="S24" s="40"/>
      <c r="T24" s="15"/>
      <c r="U24" s="13"/>
      <c r="V24" s="12"/>
    </row>
    <row r="25" spans="1:25" ht="15" customHeight="1" x14ac:dyDescent="0.25">
      <c r="A25" s="44" t="s">
        <v>11</v>
      </c>
      <c r="B25" s="45"/>
      <c r="C25" s="45"/>
      <c r="D25" s="46"/>
      <c r="E25" s="38">
        <v>5220</v>
      </c>
      <c r="F25" s="39"/>
      <c r="G25" s="40"/>
      <c r="H25" s="56">
        <v>13786</v>
      </c>
      <c r="I25" s="57"/>
      <c r="J25" s="58"/>
      <c r="K25" s="56">
        <v>13786</v>
      </c>
      <c r="L25" s="57"/>
      <c r="M25" s="58"/>
      <c r="N25" s="41">
        <v>14625</v>
      </c>
      <c r="O25" s="42"/>
      <c r="P25" s="43"/>
      <c r="Q25" s="38">
        <v>14625</v>
      </c>
      <c r="R25" s="39"/>
      <c r="S25" s="40"/>
      <c r="T25" s="14"/>
      <c r="U25" s="34"/>
      <c r="V25" s="18"/>
    </row>
    <row r="26" spans="1:25" ht="15" customHeight="1" x14ac:dyDescent="0.25">
      <c r="A26" s="44" t="s">
        <v>31</v>
      </c>
      <c r="B26" s="45"/>
      <c r="C26" s="45"/>
      <c r="D26" s="46"/>
      <c r="E26" s="38">
        <v>0</v>
      </c>
      <c r="F26" s="39"/>
      <c r="G26" s="40"/>
      <c r="H26" s="56">
        <v>0</v>
      </c>
      <c r="I26" s="57"/>
      <c r="J26" s="58"/>
      <c r="K26" s="95">
        <v>0</v>
      </c>
      <c r="L26" s="96"/>
      <c r="M26" s="97"/>
      <c r="N26" s="98">
        <v>95</v>
      </c>
      <c r="O26" s="99"/>
      <c r="P26" s="100"/>
      <c r="Q26" s="101">
        <v>95</v>
      </c>
      <c r="R26" s="102"/>
      <c r="S26" s="103"/>
      <c r="T26" s="14"/>
      <c r="U26" s="34"/>
      <c r="V26" s="18"/>
    </row>
    <row r="27" spans="1:25" ht="15" customHeight="1" x14ac:dyDescent="0.25">
      <c r="A27" s="44" t="s">
        <v>69</v>
      </c>
      <c r="B27" s="45"/>
      <c r="C27" s="45"/>
      <c r="D27" s="46"/>
      <c r="E27" s="38">
        <v>0</v>
      </c>
      <c r="F27" s="39"/>
      <c r="G27" s="40"/>
      <c r="H27" s="56">
        <v>0</v>
      </c>
      <c r="I27" s="57"/>
      <c r="J27" s="58"/>
      <c r="K27" s="95">
        <v>0</v>
      </c>
      <c r="L27" s="96"/>
      <c r="M27" s="97"/>
      <c r="N27" s="98">
        <v>143</v>
      </c>
      <c r="O27" s="99"/>
      <c r="P27" s="100"/>
      <c r="Q27" s="101">
        <v>143</v>
      </c>
      <c r="R27" s="102"/>
      <c r="S27" s="103"/>
      <c r="T27" s="14"/>
      <c r="U27" s="34"/>
      <c r="V27" s="18"/>
    </row>
    <row r="28" spans="1:25" ht="15.75" customHeight="1" x14ac:dyDescent="0.25">
      <c r="A28" s="44" t="s">
        <v>32</v>
      </c>
      <c r="B28" s="45"/>
      <c r="C28" s="45"/>
      <c r="D28" s="46"/>
      <c r="E28" s="38">
        <v>4518</v>
      </c>
      <c r="F28" s="39"/>
      <c r="G28" s="40"/>
      <c r="H28" s="56">
        <v>4518</v>
      </c>
      <c r="I28" s="57"/>
      <c r="J28" s="58"/>
      <c r="K28" s="56">
        <v>4518</v>
      </c>
      <c r="L28" s="57"/>
      <c r="M28" s="58"/>
      <c r="N28" s="41">
        <v>5167</v>
      </c>
      <c r="O28" s="42"/>
      <c r="P28" s="43"/>
      <c r="Q28" s="38">
        <v>5157</v>
      </c>
      <c r="R28" s="39"/>
      <c r="S28" s="40"/>
      <c r="T28" s="14"/>
      <c r="U28" s="34"/>
      <c r="V28" s="18"/>
    </row>
    <row r="29" spans="1:25" ht="15" customHeight="1" x14ac:dyDescent="0.25">
      <c r="A29" s="44" t="s">
        <v>33</v>
      </c>
      <c r="B29" s="45"/>
      <c r="C29" s="45"/>
      <c r="D29" s="46"/>
      <c r="E29" s="38">
        <v>0</v>
      </c>
      <c r="F29" s="39"/>
      <c r="G29" s="40"/>
      <c r="H29" s="56">
        <v>0</v>
      </c>
      <c r="I29" s="57"/>
      <c r="J29" s="58"/>
      <c r="K29" s="56">
        <v>0</v>
      </c>
      <c r="L29" s="57"/>
      <c r="M29" s="58"/>
      <c r="N29" s="41">
        <v>0</v>
      </c>
      <c r="O29" s="42"/>
      <c r="P29" s="43"/>
      <c r="Q29" s="38">
        <v>10</v>
      </c>
      <c r="R29" s="39"/>
      <c r="S29" s="40"/>
      <c r="T29" s="14"/>
      <c r="U29" s="34"/>
      <c r="V29" s="18"/>
    </row>
    <row r="30" spans="1:25" ht="15" customHeight="1" x14ac:dyDescent="0.25">
      <c r="A30" s="44" t="s">
        <v>12</v>
      </c>
      <c r="B30" s="45"/>
      <c r="C30" s="45"/>
      <c r="D30" s="46"/>
      <c r="E30" s="38">
        <v>307</v>
      </c>
      <c r="F30" s="39"/>
      <c r="G30" s="40"/>
      <c r="H30" s="56">
        <v>307</v>
      </c>
      <c r="I30" s="57"/>
      <c r="J30" s="58"/>
      <c r="K30" s="56">
        <v>400</v>
      </c>
      <c r="L30" s="57"/>
      <c r="M30" s="58"/>
      <c r="N30" s="41">
        <v>421</v>
      </c>
      <c r="O30" s="42"/>
      <c r="P30" s="43"/>
      <c r="Q30" s="38">
        <v>420</v>
      </c>
      <c r="R30" s="39"/>
      <c r="S30" s="40"/>
      <c r="T30" s="14"/>
      <c r="U30" s="34"/>
      <c r="V30" s="18"/>
    </row>
    <row r="31" spans="1:25" ht="15" customHeight="1" x14ac:dyDescent="0.25">
      <c r="A31" s="92" t="s">
        <v>2</v>
      </c>
      <c r="B31" s="93"/>
      <c r="C31" s="93"/>
      <c r="D31" s="94"/>
      <c r="E31" s="28">
        <f>SUM(E9:E30)</f>
        <v>20517</v>
      </c>
      <c r="F31" s="29"/>
      <c r="G31" s="30"/>
      <c r="H31" s="28">
        <f>SUM(H9:H30)</f>
        <v>29083</v>
      </c>
      <c r="I31" s="29"/>
      <c r="J31" s="30"/>
      <c r="K31" s="28">
        <f>SUM(K9:K30)</f>
        <v>45732</v>
      </c>
      <c r="L31" s="29"/>
      <c r="M31" s="30"/>
      <c r="N31" s="31">
        <v>32009</v>
      </c>
      <c r="O31" s="32"/>
      <c r="P31" s="33"/>
      <c r="Q31" s="28">
        <v>32003</v>
      </c>
      <c r="R31" s="29"/>
      <c r="S31" s="30"/>
      <c r="T31" s="6"/>
      <c r="U31" s="18"/>
      <c r="V31" s="18"/>
    </row>
    <row r="32" spans="1:25" ht="15" customHeight="1" x14ac:dyDescent="0.25">
      <c r="A32" s="44" t="s">
        <v>35</v>
      </c>
      <c r="B32" s="45"/>
      <c r="C32" s="45"/>
      <c r="D32" s="46"/>
      <c r="E32" s="38">
        <v>1908</v>
      </c>
      <c r="F32" s="39"/>
      <c r="G32" s="40"/>
      <c r="H32" s="56">
        <v>1908</v>
      </c>
      <c r="I32" s="57"/>
      <c r="J32" s="58"/>
      <c r="K32" s="56">
        <v>1908</v>
      </c>
      <c r="L32" s="57"/>
      <c r="M32" s="58"/>
      <c r="N32" s="41">
        <v>1255</v>
      </c>
      <c r="O32" s="42"/>
      <c r="P32" s="43"/>
      <c r="Q32" s="38">
        <v>1255</v>
      </c>
      <c r="R32" s="39"/>
      <c r="S32" s="40"/>
      <c r="T32" s="7"/>
      <c r="U32" s="34"/>
      <c r="V32" s="18"/>
      <c r="Y32" s="3"/>
    </row>
    <row r="33" spans="1:22" ht="15" customHeight="1" x14ac:dyDescent="0.25">
      <c r="A33" s="19" t="s">
        <v>3</v>
      </c>
      <c r="B33" s="20"/>
      <c r="C33" s="20"/>
      <c r="D33" s="21"/>
      <c r="E33" s="28">
        <f>SUM(E32)</f>
        <v>1908</v>
      </c>
      <c r="F33" s="29"/>
      <c r="G33" s="30"/>
      <c r="H33" s="28">
        <f>SUM(H32)</f>
        <v>1908</v>
      </c>
      <c r="I33" s="29"/>
      <c r="J33" s="30"/>
      <c r="K33" s="28">
        <f>SUM(K32)</f>
        <v>1908</v>
      </c>
      <c r="L33" s="29"/>
      <c r="M33" s="30"/>
      <c r="N33" s="31">
        <v>1255</v>
      </c>
      <c r="O33" s="32"/>
      <c r="P33" s="33"/>
      <c r="Q33" s="28">
        <v>1255</v>
      </c>
      <c r="R33" s="29"/>
      <c r="S33" s="30"/>
      <c r="T33" s="6"/>
      <c r="U33" s="18"/>
      <c r="V33" s="18"/>
    </row>
    <row r="34" spans="1:22" ht="15" customHeight="1" x14ac:dyDescent="0.25">
      <c r="A34" s="35" t="s">
        <v>85</v>
      </c>
      <c r="B34" s="36"/>
      <c r="C34" s="36"/>
      <c r="D34" s="37"/>
      <c r="E34" s="38">
        <v>0</v>
      </c>
      <c r="F34" s="39"/>
      <c r="G34" s="40"/>
      <c r="H34" s="38">
        <v>0</v>
      </c>
      <c r="I34" s="39"/>
      <c r="J34" s="5"/>
      <c r="K34" s="38">
        <v>0</v>
      </c>
      <c r="L34" s="39"/>
      <c r="M34" s="40"/>
      <c r="N34" s="41">
        <v>0</v>
      </c>
      <c r="O34" s="42"/>
      <c r="P34" s="43"/>
      <c r="Q34" s="38">
        <v>133</v>
      </c>
      <c r="R34" s="39"/>
      <c r="S34" s="40"/>
      <c r="T34" s="5"/>
      <c r="U34" s="12"/>
      <c r="V34" s="12"/>
    </row>
    <row r="35" spans="1:22" ht="15" customHeight="1" x14ac:dyDescent="0.25">
      <c r="A35" s="44" t="s">
        <v>68</v>
      </c>
      <c r="B35" s="45"/>
      <c r="C35" s="45"/>
      <c r="D35" s="46"/>
      <c r="E35" s="38">
        <v>8128</v>
      </c>
      <c r="F35" s="39"/>
      <c r="G35" s="40"/>
      <c r="H35" s="56">
        <v>9428</v>
      </c>
      <c r="I35" s="57"/>
      <c r="J35" s="58"/>
      <c r="K35" s="56">
        <v>9428</v>
      </c>
      <c r="L35" s="57"/>
      <c r="M35" s="58"/>
      <c r="N35" s="41">
        <v>9428</v>
      </c>
      <c r="O35" s="42"/>
      <c r="P35" s="43"/>
      <c r="Q35" s="38">
        <v>9428</v>
      </c>
      <c r="R35" s="39"/>
      <c r="S35" s="40"/>
      <c r="T35" s="7"/>
      <c r="U35" s="34"/>
      <c r="V35" s="18"/>
    </row>
    <row r="36" spans="1:22" ht="15" customHeight="1" x14ac:dyDescent="0.25">
      <c r="A36" s="44" t="s">
        <v>34</v>
      </c>
      <c r="B36" s="45"/>
      <c r="C36" s="45"/>
      <c r="D36" s="46"/>
      <c r="E36" s="38">
        <v>1257</v>
      </c>
      <c r="F36" s="39"/>
      <c r="G36" s="40"/>
      <c r="H36" s="56">
        <v>1257</v>
      </c>
      <c r="I36" s="57"/>
      <c r="J36" s="58"/>
      <c r="K36" s="56">
        <v>1900</v>
      </c>
      <c r="L36" s="57"/>
      <c r="M36" s="58"/>
      <c r="N36" s="41">
        <v>2255</v>
      </c>
      <c r="O36" s="42"/>
      <c r="P36" s="43"/>
      <c r="Q36" s="38">
        <v>2255</v>
      </c>
      <c r="R36" s="39"/>
      <c r="S36" s="40"/>
      <c r="T36" s="7"/>
      <c r="U36" s="34"/>
      <c r="V36" s="18"/>
    </row>
    <row r="37" spans="1:22" ht="15" customHeight="1" x14ac:dyDescent="0.25">
      <c r="A37" s="35" t="s">
        <v>67</v>
      </c>
      <c r="B37" s="36"/>
      <c r="C37" s="36"/>
      <c r="D37" s="37"/>
      <c r="E37" s="38">
        <v>54987</v>
      </c>
      <c r="F37" s="39"/>
      <c r="G37" s="40"/>
      <c r="H37" s="91">
        <v>262894</v>
      </c>
      <c r="I37" s="91"/>
      <c r="J37" s="91"/>
      <c r="K37" s="38">
        <v>302469</v>
      </c>
      <c r="L37" s="39"/>
      <c r="M37" s="40"/>
      <c r="N37" s="41">
        <v>342791</v>
      </c>
      <c r="O37" s="42"/>
      <c r="P37" s="43"/>
      <c r="Q37" s="38">
        <v>273028</v>
      </c>
      <c r="R37" s="39"/>
      <c r="S37" s="40"/>
      <c r="T37" s="5"/>
      <c r="U37" s="13"/>
      <c r="V37" s="12"/>
    </row>
    <row r="38" spans="1:22" ht="15" customHeight="1" x14ac:dyDescent="0.25">
      <c r="A38" s="19" t="s">
        <v>87</v>
      </c>
      <c r="B38" s="20"/>
      <c r="C38" s="20"/>
      <c r="D38" s="21"/>
      <c r="E38" s="28">
        <f>SUM(E35:E37)</f>
        <v>64372</v>
      </c>
      <c r="F38" s="29"/>
      <c r="G38" s="30"/>
      <c r="H38" s="28">
        <f>SUM(H35:H37)</f>
        <v>273579</v>
      </c>
      <c r="I38" s="29"/>
      <c r="J38" s="30"/>
      <c r="K38" s="28">
        <f>SUM(K35:K37)</f>
        <v>313797</v>
      </c>
      <c r="L38" s="29"/>
      <c r="M38" s="30"/>
      <c r="N38" s="31">
        <v>354474</v>
      </c>
      <c r="O38" s="32"/>
      <c r="P38" s="33"/>
      <c r="Q38" s="28">
        <v>284844</v>
      </c>
      <c r="R38" s="29"/>
      <c r="S38" s="30"/>
      <c r="T38" s="6"/>
      <c r="U38" s="18"/>
      <c r="V38" s="18"/>
    </row>
    <row r="39" spans="1:22" ht="15" customHeight="1" x14ac:dyDescent="0.25">
      <c r="A39" s="35" t="s">
        <v>84</v>
      </c>
      <c r="B39" s="36"/>
      <c r="C39" s="36"/>
      <c r="D39" s="37"/>
      <c r="E39" s="38">
        <v>0</v>
      </c>
      <c r="F39" s="39"/>
      <c r="G39" s="40"/>
      <c r="H39" s="38">
        <v>0</v>
      </c>
      <c r="I39" s="39"/>
      <c r="J39" s="5"/>
      <c r="K39" s="38">
        <v>0</v>
      </c>
      <c r="L39" s="39"/>
      <c r="M39" s="40"/>
      <c r="N39" s="41">
        <v>880</v>
      </c>
      <c r="O39" s="42"/>
      <c r="P39" s="43"/>
      <c r="Q39" s="38">
        <v>880</v>
      </c>
      <c r="R39" s="39"/>
      <c r="S39" s="40"/>
      <c r="T39" s="5"/>
      <c r="U39" s="12"/>
      <c r="V39" s="12"/>
    </row>
    <row r="40" spans="1:22" ht="15" customHeight="1" x14ac:dyDescent="0.25">
      <c r="A40" s="44" t="s">
        <v>13</v>
      </c>
      <c r="B40" s="45"/>
      <c r="C40" s="45"/>
      <c r="D40" s="46"/>
      <c r="E40" s="38">
        <v>0</v>
      </c>
      <c r="F40" s="39"/>
      <c r="G40" s="40"/>
      <c r="H40" s="56">
        <v>0</v>
      </c>
      <c r="I40" s="57"/>
      <c r="J40" s="58"/>
      <c r="K40" s="56">
        <v>127</v>
      </c>
      <c r="L40" s="57"/>
      <c r="M40" s="58"/>
      <c r="N40" s="41">
        <v>914</v>
      </c>
      <c r="O40" s="42"/>
      <c r="P40" s="43"/>
      <c r="Q40" s="38">
        <v>914</v>
      </c>
      <c r="R40" s="39"/>
      <c r="S40" s="40"/>
      <c r="T40" s="7"/>
      <c r="U40" s="34"/>
      <c r="V40" s="18"/>
    </row>
    <row r="41" spans="1:22" ht="15" customHeight="1" x14ac:dyDescent="0.25">
      <c r="A41" s="44" t="s">
        <v>36</v>
      </c>
      <c r="B41" s="45"/>
      <c r="C41" s="45"/>
      <c r="D41" s="46"/>
      <c r="E41" s="38">
        <v>0</v>
      </c>
      <c r="F41" s="39"/>
      <c r="G41" s="40"/>
      <c r="H41" s="56">
        <v>0</v>
      </c>
      <c r="I41" s="57"/>
      <c r="J41" s="58"/>
      <c r="K41" s="56">
        <v>874</v>
      </c>
      <c r="L41" s="57"/>
      <c r="M41" s="58"/>
      <c r="N41" s="41">
        <v>1381</v>
      </c>
      <c r="O41" s="42"/>
      <c r="P41" s="43"/>
      <c r="Q41" s="38">
        <v>1381</v>
      </c>
      <c r="R41" s="39"/>
      <c r="S41" s="40"/>
      <c r="T41" s="7"/>
      <c r="U41" s="34"/>
      <c r="V41" s="18"/>
    </row>
    <row r="42" spans="1:22" ht="15" customHeight="1" x14ac:dyDescent="0.25">
      <c r="A42" s="44" t="s">
        <v>88</v>
      </c>
      <c r="B42" s="45"/>
      <c r="C42" s="45"/>
      <c r="D42" s="46"/>
      <c r="E42" s="38">
        <v>0</v>
      </c>
      <c r="F42" s="39"/>
      <c r="G42" s="40"/>
      <c r="H42" s="56">
        <v>0</v>
      </c>
      <c r="I42" s="57"/>
      <c r="J42" s="58"/>
      <c r="K42" s="56">
        <v>182</v>
      </c>
      <c r="L42" s="57"/>
      <c r="M42" s="58"/>
      <c r="N42" s="41">
        <v>586</v>
      </c>
      <c r="O42" s="42"/>
      <c r="P42" s="43"/>
      <c r="Q42" s="38">
        <v>586</v>
      </c>
      <c r="R42" s="39"/>
      <c r="S42" s="40"/>
      <c r="T42" s="7"/>
      <c r="U42" s="34"/>
      <c r="V42" s="18"/>
    </row>
    <row r="43" spans="1:22" ht="15" customHeight="1" x14ac:dyDescent="0.25">
      <c r="A43" s="19" t="s">
        <v>4</v>
      </c>
      <c r="B43" s="20"/>
      <c r="C43" s="20"/>
      <c r="D43" s="21"/>
      <c r="E43" s="28">
        <f>SUM(E40:E42)</f>
        <v>0</v>
      </c>
      <c r="F43" s="29"/>
      <c r="G43" s="30"/>
      <c r="H43" s="28">
        <f>SUM(H40:H42)</f>
        <v>0</v>
      </c>
      <c r="I43" s="29"/>
      <c r="J43" s="30"/>
      <c r="K43" s="28">
        <f>SUM(K40:K42)</f>
        <v>1183</v>
      </c>
      <c r="L43" s="29"/>
      <c r="M43" s="30"/>
      <c r="N43" s="31">
        <v>3761</v>
      </c>
      <c r="O43" s="32"/>
      <c r="P43" s="33"/>
      <c r="Q43" s="28">
        <v>3761</v>
      </c>
      <c r="R43" s="29"/>
      <c r="S43" s="30"/>
      <c r="T43" s="6"/>
      <c r="U43" s="18"/>
      <c r="V43" s="18"/>
    </row>
    <row r="44" spans="1:22" ht="15" customHeight="1" x14ac:dyDescent="0.25">
      <c r="A44" s="44" t="s">
        <v>14</v>
      </c>
      <c r="B44" s="45"/>
      <c r="C44" s="45"/>
      <c r="D44" s="46"/>
      <c r="E44" s="85">
        <v>15743</v>
      </c>
      <c r="F44" s="86"/>
      <c r="G44" s="87"/>
      <c r="H44" s="85">
        <v>251963</v>
      </c>
      <c r="I44" s="86"/>
      <c r="J44" s="87"/>
      <c r="K44" s="85">
        <v>251963</v>
      </c>
      <c r="L44" s="86"/>
      <c r="M44" s="87"/>
      <c r="N44" s="88">
        <v>233352</v>
      </c>
      <c r="O44" s="89"/>
      <c r="P44" s="90"/>
      <c r="Q44" s="85">
        <v>233351</v>
      </c>
      <c r="R44" s="86"/>
      <c r="S44" s="87"/>
      <c r="T44" s="10"/>
      <c r="U44" s="12"/>
      <c r="V44" s="12"/>
    </row>
    <row r="45" spans="1:22" ht="15" customHeight="1" x14ac:dyDescent="0.25">
      <c r="A45" s="84" t="s">
        <v>83</v>
      </c>
      <c r="B45" s="84"/>
      <c r="C45" s="84"/>
      <c r="D45" s="84"/>
      <c r="E45" s="38"/>
      <c r="F45" s="39"/>
      <c r="G45" s="40"/>
      <c r="H45" s="38"/>
      <c r="I45" s="39"/>
      <c r="J45" s="5"/>
      <c r="K45" s="38"/>
      <c r="L45" s="39"/>
      <c r="M45" s="40"/>
      <c r="N45" s="41">
        <v>6692</v>
      </c>
      <c r="O45" s="42"/>
      <c r="P45" s="43"/>
      <c r="Q45" s="38">
        <v>6692</v>
      </c>
      <c r="R45" s="39"/>
      <c r="S45" s="40"/>
      <c r="T45" s="5"/>
      <c r="U45" s="12"/>
      <c r="V45" s="12"/>
    </row>
    <row r="46" spans="1:22" ht="15" customHeight="1" x14ac:dyDescent="0.25">
      <c r="A46" s="83" t="s">
        <v>66</v>
      </c>
      <c r="B46" s="83"/>
      <c r="C46" s="83"/>
      <c r="D46" s="83"/>
      <c r="E46" s="38">
        <v>4250</v>
      </c>
      <c r="F46" s="39"/>
      <c r="G46" s="40"/>
      <c r="H46" s="38">
        <v>68030</v>
      </c>
      <c r="I46" s="39"/>
      <c r="J46" s="40"/>
      <c r="K46" s="56">
        <v>68030</v>
      </c>
      <c r="L46" s="57"/>
      <c r="M46" s="58"/>
      <c r="N46" s="41">
        <v>64812</v>
      </c>
      <c r="O46" s="42"/>
      <c r="P46" s="43"/>
      <c r="Q46" s="38">
        <v>64812</v>
      </c>
      <c r="R46" s="39"/>
      <c r="S46" s="40"/>
      <c r="T46" s="7"/>
      <c r="U46" s="34"/>
      <c r="V46" s="18"/>
    </row>
    <row r="47" spans="1:22" ht="15" customHeight="1" x14ac:dyDescent="0.25">
      <c r="A47" s="19" t="s">
        <v>5</v>
      </c>
      <c r="B47" s="20"/>
      <c r="C47" s="20"/>
      <c r="D47" s="21"/>
      <c r="E47" s="28">
        <f>SUM(E44:E46)</f>
        <v>19993</v>
      </c>
      <c r="F47" s="29"/>
      <c r="G47" s="30"/>
      <c r="H47" s="28">
        <f>SUM(H44:H46)</f>
        <v>319993</v>
      </c>
      <c r="I47" s="29"/>
      <c r="J47" s="30"/>
      <c r="K47" s="28">
        <f>SUM(K44:K46)</f>
        <v>319993</v>
      </c>
      <c r="L47" s="29"/>
      <c r="M47" s="30"/>
      <c r="N47" s="31">
        <v>304856</v>
      </c>
      <c r="O47" s="32"/>
      <c r="P47" s="33"/>
      <c r="Q47" s="28">
        <v>304855</v>
      </c>
      <c r="R47" s="29"/>
      <c r="S47" s="30"/>
      <c r="T47" s="6"/>
      <c r="U47" s="18"/>
      <c r="V47" s="18"/>
    </row>
    <row r="48" spans="1:22" ht="15" customHeight="1" x14ac:dyDescent="0.25">
      <c r="A48" s="35" t="s">
        <v>80</v>
      </c>
      <c r="B48" s="36"/>
      <c r="C48" s="36"/>
      <c r="D48" s="37"/>
      <c r="E48" s="38">
        <v>0</v>
      </c>
      <c r="F48" s="39"/>
      <c r="G48" s="40"/>
      <c r="H48" s="38">
        <v>0</v>
      </c>
      <c r="I48" s="39"/>
      <c r="J48" s="5"/>
      <c r="K48" s="38">
        <v>0</v>
      </c>
      <c r="L48" s="39"/>
      <c r="M48" s="40"/>
      <c r="N48" s="41">
        <v>0</v>
      </c>
      <c r="O48" s="42"/>
      <c r="P48" s="43"/>
      <c r="Q48" s="38">
        <v>75581</v>
      </c>
      <c r="R48" s="39"/>
      <c r="S48" s="40"/>
      <c r="T48" s="5"/>
      <c r="U48" s="12"/>
      <c r="V48" s="12"/>
    </row>
    <row r="49" spans="1:22" ht="15" customHeight="1" x14ac:dyDescent="0.25">
      <c r="A49" s="44" t="s">
        <v>37</v>
      </c>
      <c r="B49" s="45"/>
      <c r="C49" s="45"/>
      <c r="D49" s="46"/>
      <c r="E49" s="38">
        <v>0</v>
      </c>
      <c r="F49" s="39"/>
      <c r="G49" s="40"/>
      <c r="H49" s="56">
        <v>0</v>
      </c>
      <c r="I49" s="57"/>
      <c r="J49" s="58"/>
      <c r="K49" s="56">
        <v>133</v>
      </c>
      <c r="L49" s="57"/>
      <c r="M49" s="58"/>
      <c r="N49" s="41">
        <v>133</v>
      </c>
      <c r="O49" s="42"/>
      <c r="P49" s="43"/>
      <c r="Q49" s="38">
        <v>1622</v>
      </c>
      <c r="R49" s="39"/>
      <c r="S49" s="40"/>
      <c r="T49" s="7"/>
      <c r="U49" s="34"/>
      <c r="V49" s="18"/>
    </row>
    <row r="50" spans="1:22" ht="15" customHeight="1" x14ac:dyDescent="0.25">
      <c r="A50" s="44" t="s">
        <v>38</v>
      </c>
      <c r="B50" s="45"/>
      <c r="C50" s="45"/>
      <c r="D50" s="46"/>
      <c r="E50" s="38">
        <v>27235</v>
      </c>
      <c r="F50" s="39"/>
      <c r="G50" s="40"/>
      <c r="H50" s="56">
        <v>27235</v>
      </c>
      <c r="I50" s="57"/>
      <c r="J50" s="58"/>
      <c r="K50" s="56">
        <v>27235</v>
      </c>
      <c r="L50" s="57"/>
      <c r="M50" s="58"/>
      <c r="N50" s="41">
        <v>28157</v>
      </c>
      <c r="O50" s="42"/>
      <c r="P50" s="43"/>
      <c r="Q50" s="38">
        <v>28157</v>
      </c>
      <c r="R50" s="39"/>
      <c r="S50" s="40"/>
      <c r="T50" s="7"/>
      <c r="U50" s="34"/>
      <c r="V50" s="18"/>
    </row>
    <row r="51" spans="1:22" ht="15" customHeight="1" x14ac:dyDescent="0.25">
      <c r="A51" s="19" t="s">
        <v>6</v>
      </c>
      <c r="B51" s="20"/>
      <c r="C51" s="20"/>
      <c r="D51" s="21"/>
      <c r="E51" s="28">
        <f>SUM(E49:E50)</f>
        <v>27235</v>
      </c>
      <c r="F51" s="29"/>
      <c r="G51" s="30"/>
      <c r="H51" s="28">
        <f>SUM(H49:H50)</f>
        <v>27235</v>
      </c>
      <c r="I51" s="29"/>
      <c r="J51" s="30"/>
      <c r="K51" s="28">
        <f>SUM(K49:K50)</f>
        <v>27368</v>
      </c>
      <c r="L51" s="29"/>
      <c r="M51" s="30"/>
      <c r="N51" s="31">
        <v>29912</v>
      </c>
      <c r="O51" s="32"/>
      <c r="P51" s="33"/>
      <c r="Q51" s="28">
        <v>105360</v>
      </c>
      <c r="R51" s="29"/>
      <c r="S51" s="30"/>
      <c r="T51" s="6"/>
      <c r="U51" s="18"/>
      <c r="V51" s="18"/>
    </row>
    <row r="52" spans="1:22" ht="18" customHeight="1" x14ac:dyDescent="0.25">
      <c r="A52" s="19" t="s">
        <v>55</v>
      </c>
      <c r="B52" s="20"/>
      <c r="C52" s="20"/>
      <c r="D52" s="21"/>
      <c r="E52" s="22">
        <f>SUM(E7+E8+E31+E33+E38+E43+E47+E51)</f>
        <v>157448</v>
      </c>
      <c r="F52" s="23"/>
      <c r="G52" s="24"/>
      <c r="H52" s="22">
        <f>SUM(H7+H8+H31+H33+H38+H43+H47+H51)</f>
        <v>675221</v>
      </c>
      <c r="I52" s="23"/>
      <c r="J52" s="24"/>
      <c r="K52" s="22">
        <f>SUM(K7+K8+K31+K33+K38+K43+K47+K51)</f>
        <v>742431</v>
      </c>
      <c r="L52" s="23"/>
      <c r="M52" s="24"/>
      <c r="N52" s="25">
        <v>755037</v>
      </c>
      <c r="O52" s="26"/>
      <c r="P52" s="27"/>
      <c r="Q52" s="22">
        <v>760854</v>
      </c>
      <c r="R52" s="23"/>
      <c r="S52" s="24"/>
      <c r="T52" s="8"/>
      <c r="U52" s="18"/>
      <c r="V52" s="18"/>
    </row>
    <row r="53" spans="1:22" ht="16.5" customHeight="1" x14ac:dyDescent="0.25">
      <c r="A53" s="71" t="s">
        <v>78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3"/>
      <c r="U53" s="12"/>
      <c r="V53" s="12"/>
    </row>
    <row r="54" spans="1:22" ht="20.25" customHeight="1" x14ac:dyDescent="0.25">
      <c r="A54" s="74" t="s">
        <v>74</v>
      </c>
      <c r="B54" s="75"/>
      <c r="C54" s="75"/>
      <c r="D54" s="76"/>
      <c r="E54" s="77" t="s">
        <v>76</v>
      </c>
      <c r="F54" s="78"/>
      <c r="G54" s="79"/>
      <c r="H54" s="77" t="s">
        <v>19</v>
      </c>
      <c r="I54" s="78"/>
      <c r="J54" s="79"/>
      <c r="K54" s="77" t="s">
        <v>18</v>
      </c>
      <c r="L54" s="78"/>
      <c r="M54" s="79"/>
      <c r="N54" s="80" t="s">
        <v>79</v>
      </c>
      <c r="O54" s="81"/>
      <c r="P54" s="82"/>
      <c r="Q54" s="77" t="s">
        <v>86</v>
      </c>
      <c r="R54" s="78"/>
      <c r="S54" s="79"/>
      <c r="T54" s="9"/>
      <c r="U54" s="12"/>
      <c r="V54" s="12"/>
    </row>
    <row r="55" spans="1:22" ht="15" customHeight="1" x14ac:dyDescent="0.25">
      <c r="A55" s="44" t="s">
        <v>26</v>
      </c>
      <c r="B55" s="45"/>
      <c r="C55" s="45"/>
      <c r="D55" s="46"/>
      <c r="E55" s="38">
        <v>8735</v>
      </c>
      <c r="F55" s="39"/>
      <c r="G55" s="40"/>
      <c r="H55" s="56">
        <v>14599</v>
      </c>
      <c r="I55" s="57"/>
      <c r="J55" s="58"/>
      <c r="K55" s="56">
        <v>14599</v>
      </c>
      <c r="L55" s="57"/>
      <c r="M55" s="58"/>
      <c r="N55" s="41">
        <v>15613</v>
      </c>
      <c r="O55" s="42"/>
      <c r="P55" s="43"/>
      <c r="Q55" s="38">
        <v>15613</v>
      </c>
      <c r="R55" s="39"/>
      <c r="S55" s="40"/>
      <c r="T55" s="7"/>
      <c r="U55" s="34"/>
      <c r="V55" s="18"/>
    </row>
    <row r="56" spans="1:22" ht="15" customHeight="1" x14ac:dyDescent="0.25">
      <c r="A56" s="44" t="s">
        <v>25</v>
      </c>
      <c r="B56" s="45"/>
      <c r="C56" s="45"/>
      <c r="D56" s="46"/>
      <c r="E56" s="38">
        <v>19563</v>
      </c>
      <c r="F56" s="39"/>
      <c r="G56" s="40"/>
      <c r="H56" s="56">
        <v>19557</v>
      </c>
      <c r="I56" s="57"/>
      <c r="J56" s="58"/>
      <c r="K56" s="56">
        <v>19557</v>
      </c>
      <c r="L56" s="57"/>
      <c r="M56" s="58"/>
      <c r="N56" s="41">
        <v>20291</v>
      </c>
      <c r="O56" s="42"/>
      <c r="P56" s="43"/>
      <c r="Q56" s="38">
        <v>20291</v>
      </c>
      <c r="R56" s="39"/>
      <c r="S56" s="40"/>
      <c r="T56" s="7"/>
      <c r="U56" s="34"/>
      <c r="V56" s="18"/>
    </row>
    <row r="57" spans="1:22" ht="15" customHeight="1" x14ac:dyDescent="0.25">
      <c r="A57" s="44" t="s">
        <v>89</v>
      </c>
      <c r="B57" s="45"/>
      <c r="C57" s="45"/>
      <c r="D57" s="46"/>
      <c r="E57" s="38">
        <v>5700</v>
      </c>
      <c r="F57" s="39"/>
      <c r="G57" s="40"/>
      <c r="H57" s="56">
        <v>11274</v>
      </c>
      <c r="I57" s="57"/>
      <c r="J57" s="58"/>
      <c r="K57" s="56">
        <v>11274</v>
      </c>
      <c r="L57" s="57"/>
      <c r="M57" s="58"/>
      <c r="N57" s="41">
        <v>11274</v>
      </c>
      <c r="O57" s="42"/>
      <c r="P57" s="43"/>
      <c r="Q57" s="38">
        <v>11274</v>
      </c>
      <c r="R57" s="39"/>
      <c r="S57" s="40"/>
      <c r="T57" s="7"/>
      <c r="U57" s="34"/>
      <c r="V57" s="18"/>
    </row>
    <row r="58" spans="1:22" ht="15" customHeight="1" x14ac:dyDescent="0.25">
      <c r="A58" s="44" t="s">
        <v>39</v>
      </c>
      <c r="B58" s="45"/>
      <c r="C58" s="45"/>
      <c r="D58" s="46"/>
      <c r="E58" s="38">
        <v>1297</v>
      </c>
      <c r="F58" s="39"/>
      <c r="G58" s="40"/>
      <c r="H58" s="56">
        <v>1515</v>
      </c>
      <c r="I58" s="57"/>
      <c r="J58" s="58"/>
      <c r="K58" s="56">
        <v>1515</v>
      </c>
      <c r="L58" s="57"/>
      <c r="M58" s="58"/>
      <c r="N58" s="41">
        <v>1515</v>
      </c>
      <c r="O58" s="42"/>
      <c r="P58" s="43"/>
      <c r="Q58" s="38">
        <v>1515</v>
      </c>
      <c r="R58" s="39"/>
      <c r="S58" s="40"/>
      <c r="T58" s="7"/>
      <c r="U58" s="34"/>
      <c r="V58" s="18"/>
    </row>
    <row r="59" spans="1:22" ht="15" customHeight="1" x14ac:dyDescent="0.25">
      <c r="A59" s="44" t="s">
        <v>40</v>
      </c>
      <c r="B59" s="45"/>
      <c r="C59" s="45"/>
      <c r="D59" s="46"/>
      <c r="E59" s="38">
        <v>2457</v>
      </c>
      <c r="F59" s="39"/>
      <c r="G59" s="40"/>
      <c r="H59" s="56">
        <v>14</v>
      </c>
      <c r="I59" s="57"/>
      <c r="J59" s="58"/>
      <c r="K59" s="56">
        <v>168</v>
      </c>
      <c r="L59" s="57"/>
      <c r="M59" s="58"/>
      <c r="N59" s="41">
        <v>2353</v>
      </c>
      <c r="O59" s="42"/>
      <c r="P59" s="43"/>
      <c r="Q59" s="38">
        <v>2353</v>
      </c>
      <c r="R59" s="39"/>
      <c r="S59" s="40"/>
      <c r="T59" s="7"/>
      <c r="U59" s="34"/>
      <c r="V59" s="18"/>
    </row>
    <row r="60" spans="1:22" ht="15" customHeight="1" x14ac:dyDescent="0.25">
      <c r="A60" s="44" t="s">
        <v>90</v>
      </c>
      <c r="B60" s="45"/>
      <c r="C60" s="45"/>
      <c r="D60" s="46"/>
      <c r="E60" s="38">
        <v>0</v>
      </c>
      <c r="F60" s="39"/>
      <c r="G60" s="40"/>
      <c r="H60" s="56">
        <v>0</v>
      </c>
      <c r="I60" s="57"/>
      <c r="J60" s="58"/>
      <c r="K60" s="56">
        <v>609</v>
      </c>
      <c r="L60" s="57"/>
      <c r="M60" s="58"/>
      <c r="N60" s="41">
        <v>975</v>
      </c>
      <c r="O60" s="42"/>
      <c r="P60" s="43"/>
      <c r="Q60" s="38">
        <v>693</v>
      </c>
      <c r="R60" s="39"/>
      <c r="S60" s="40"/>
      <c r="T60" s="7"/>
      <c r="U60" s="34"/>
      <c r="V60" s="18"/>
    </row>
    <row r="61" spans="1:22" ht="15" customHeight="1" x14ac:dyDescent="0.25">
      <c r="A61" s="44" t="s">
        <v>45</v>
      </c>
      <c r="B61" s="45"/>
      <c r="C61" s="45"/>
      <c r="D61" s="46"/>
      <c r="E61" s="38">
        <v>0</v>
      </c>
      <c r="F61" s="39"/>
      <c r="G61" s="40"/>
      <c r="H61" s="56">
        <v>0</v>
      </c>
      <c r="I61" s="57"/>
      <c r="J61" s="58"/>
      <c r="K61" s="56">
        <v>540</v>
      </c>
      <c r="L61" s="57"/>
      <c r="M61" s="58"/>
      <c r="N61" s="41">
        <v>1350</v>
      </c>
      <c r="O61" s="42"/>
      <c r="P61" s="43"/>
      <c r="Q61" s="38">
        <v>1632</v>
      </c>
      <c r="R61" s="39"/>
      <c r="S61" s="40"/>
      <c r="T61" s="7"/>
      <c r="U61" s="34"/>
      <c r="V61" s="18"/>
    </row>
    <row r="62" spans="1:22" ht="15" customHeight="1" x14ac:dyDescent="0.25">
      <c r="A62" s="19" t="s">
        <v>91</v>
      </c>
      <c r="B62" s="20"/>
      <c r="C62" s="20"/>
      <c r="D62" s="21"/>
      <c r="E62" s="28">
        <f>SUM(E55:E61)</f>
        <v>37752</v>
      </c>
      <c r="F62" s="29"/>
      <c r="G62" s="30"/>
      <c r="H62" s="28">
        <f>SUM(H55:H61)</f>
        <v>46959</v>
      </c>
      <c r="I62" s="29"/>
      <c r="J62" s="30"/>
      <c r="K62" s="28">
        <f>SUM(K55:K61)</f>
        <v>48262</v>
      </c>
      <c r="L62" s="29"/>
      <c r="M62" s="30"/>
      <c r="N62" s="31">
        <v>53371</v>
      </c>
      <c r="O62" s="32"/>
      <c r="P62" s="33"/>
      <c r="Q62" s="28">
        <v>53371</v>
      </c>
      <c r="R62" s="29"/>
      <c r="S62" s="30"/>
      <c r="T62" s="6"/>
      <c r="U62" s="18"/>
      <c r="V62" s="18"/>
    </row>
    <row r="63" spans="1:22" ht="15" customHeight="1" x14ac:dyDescent="0.25">
      <c r="A63" s="44" t="s">
        <v>41</v>
      </c>
      <c r="B63" s="45"/>
      <c r="C63" s="45"/>
      <c r="D63" s="46"/>
      <c r="E63" s="38">
        <v>0</v>
      </c>
      <c r="F63" s="39"/>
      <c r="G63" s="40"/>
      <c r="H63" s="56">
        <v>300000</v>
      </c>
      <c r="I63" s="57"/>
      <c r="J63" s="58"/>
      <c r="K63" s="56">
        <v>300000</v>
      </c>
      <c r="L63" s="57"/>
      <c r="M63" s="58"/>
      <c r="N63" s="41">
        <v>300508</v>
      </c>
      <c r="O63" s="42"/>
      <c r="P63" s="43"/>
      <c r="Q63" s="38">
        <v>300000</v>
      </c>
      <c r="R63" s="39"/>
      <c r="S63" s="40"/>
      <c r="T63" s="7"/>
      <c r="U63" s="34"/>
      <c r="V63" s="18"/>
    </row>
    <row r="64" spans="1:22" ht="15" customHeight="1" x14ac:dyDescent="0.25">
      <c r="A64" s="44" t="s">
        <v>42</v>
      </c>
      <c r="B64" s="45"/>
      <c r="C64" s="45"/>
      <c r="D64" s="46"/>
      <c r="E64" s="38">
        <v>0</v>
      </c>
      <c r="F64" s="39"/>
      <c r="G64" s="40"/>
      <c r="H64" s="56">
        <v>200000</v>
      </c>
      <c r="I64" s="57"/>
      <c r="J64" s="58"/>
      <c r="K64" s="56">
        <v>200000</v>
      </c>
      <c r="L64" s="57"/>
      <c r="M64" s="58"/>
      <c r="N64" s="41">
        <v>200000</v>
      </c>
      <c r="O64" s="42"/>
      <c r="P64" s="43"/>
      <c r="Q64" s="38">
        <v>200000</v>
      </c>
      <c r="R64" s="39"/>
      <c r="S64" s="40"/>
      <c r="T64" s="7"/>
      <c r="U64" s="34"/>
      <c r="V64" s="18"/>
    </row>
    <row r="65" spans="1:22" ht="15" customHeight="1" x14ac:dyDescent="0.25">
      <c r="A65" s="44" t="s">
        <v>43</v>
      </c>
      <c r="B65" s="45"/>
      <c r="C65" s="45"/>
      <c r="D65" s="46"/>
      <c r="E65" s="38">
        <v>0</v>
      </c>
      <c r="F65" s="39"/>
      <c r="G65" s="40"/>
      <c r="H65" s="56">
        <v>0</v>
      </c>
      <c r="I65" s="57"/>
      <c r="J65" s="58"/>
      <c r="K65" s="56">
        <v>42575</v>
      </c>
      <c r="L65" s="57"/>
      <c r="M65" s="58"/>
      <c r="N65" s="41">
        <v>42575</v>
      </c>
      <c r="O65" s="42"/>
      <c r="P65" s="43"/>
      <c r="Q65" s="38">
        <v>42575</v>
      </c>
      <c r="R65" s="39"/>
      <c r="S65" s="40"/>
      <c r="T65" s="7"/>
      <c r="U65" s="34"/>
      <c r="V65" s="18"/>
    </row>
    <row r="66" spans="1:22" ht="15" customHeight="1" x14ac:dyDescent="0.25">
      <c r="A66" s="44" t="s">
        <v>43</v>
      </c>
      <c r="B66" s="45"/>
      <c r="C66" s="45"/>
      <c r="D66" s="46"/>
      <c r="E66" s="38">
        <v>0</v>
      </c>
      <c r="F66" s="39"/>
      <c r="G66" s="40"/>
      <c r="H66" s="38">
        <v>0</v>
      </c>
      <c r="I66" s="39"/>
      <c r="J66" s="5"/>
      <c r="K66" s="38">
        <v>0</v>
      </c>
      <c r="L66" s="39"/>
      <c r="M66" s="40"/>
      <c r="N66" s="41">
        <v>6132</v>
      </c>
      <c r="O66" s="42"/>
      <c r="P66" s="43"/>
      <c r="Q66" s="38">
        <v>6670</v>
      </c>
      <c r="R66" s="39"/>
      <c r="S66" s="40"/>
      <c r="T66" s="5"/>
      <c r="U66" s="13"/>
      <c r="V66" s="12"/>
    </row>
    <row r="67" spans="1:22" ht="15" customHeight="1" x14ac:dyDescent="0.25">
      <c r="A67" s="19" t="s">
        <v>44</v>
      </c>
      <c r="B67" s="20"/>
      <c r="C67" s="20"/>
      <c r="D67" s="21"/>
      <c r="E67" s="68">
        <f>SUM(E63:E65)</f>
        <v>0</v>
      </c>
      <c r="F67" s="69"/>
      <c r="G67" s="70"/>
      <c r="H67" s="68">
        <f>SUM(H63:H65)</f>
        <v>500000</v>
      </c>
      <c r="I67" s="69"/>
      <c r="J67" s="70"/>
      <c r="K67" s="68">
        <f>SUM(K63:K65)</f>
        <v>542575</v>
      </c>
      <c r="L67" s="69"/>
      <c r="M67" s="70"/>
      <c r="N67" s="31"/>
      <c r="O67" s="32"/>
      <c r="P67" s="33"/>
      <c r="Q67" s="28">
        <v>549245</v>
      </c>
      <c r="R67" s="29"/>
      <c r="S67" s="30"/>
      <c r="T67" s="11"/>
      <c r="U67" s="18"/>
      <c r="V67" s="18"/>
    </row>
    <row r="68" spans="1:22" ht="15" customHeight="1" x14ac:dyDescent="0.25">
      <c r="A68" s="44" t="s">
        <v>63</v>
      </c>
      <c r="B68" s="45"/>
      <c r="C68" s="45"/>
      <c r="D68" s="46"/>
      <c r="E68" s="38">
        <v>4800</v>
      </c>
      <c r="F68" s="39"/>
      <c r="G68" s="40"/>
      <c r="H68" s="56">
        <v>4800</v>
      </c>
      <c r="I68" s="57"/>
      <c r="J68" s="58"/>
      <c r="K68" s="56">
        <v>4800</v>
      </c>
      <c r="L68" s="57"/>
      <c r="M68" s="58"/>
      <c r="N68" s="41">
        <v>5038</v>
      </c>
      <c r="O68" s="42"/>
      <c r="P68" s="43"/>
      <c r="Q68" s="38">
        <v>6243</v>
      </c>
      <c r="R68" s="39"/>
      <c r="S68" s="40"/>
      <c r="T68" s="14"/>
      <c r="U68" s="34"/>
      <c r="V68" s="18"/>
    </row>
    <row r="69" spans="1:22" ht="15" customHeight="1" x14ac:dyDescent="0.25">
      <c r="A69" s="44" t="s">
        <v>64</v>
      </c>
      <c r="B69" s="45"/>
      <c r="C69" s="45"/>
      <c r="D69" s="46"/>
      <c r="E69" s="38">
        <v>5200</v>
      </c>
      <c r="F69" s="39"/>
      <c r="G69" s="40"/>
      <c r="H69" s="56">
        <v>5200</v>
      </c>
      <c r="I69" s="57"/>
      <c r="J69" s="58"/>
      <c r="K69" s="56">
        <v>5200</v>
      </c>
      <c r="L69" s="57"/>
      <c r="M69" s="58"/>
      <c r="N69" s="41">
        <v>6042</v>
      </c>
      <c r="O69" s="42"/>
      <c r="P69" s="43"/>
      <c r="Q69" s="38">
        <v>5066</v>
      </c>
      <c r="R69" s="39"/>
      <c r="S69" s="40"/>
      <c r="T69" s="14"/>
      <c r="U69" s="34"/>
      <c r="V69" s="18"/>
    </row>
    <row r="70" spans="1:22" ht="15" customHeight="1" x14ac:dyDescent="0.25">
      <c r="A70" s="44" t="s">
        <v>46</v>
      </c>
      <c r="B70" s="45"/>
      <c r="C70" s="45"/>
      <c r="D70" s="46"/>
      <c r="E70" s="38">
        <v>23000</v>
      </c>
      <c r="F70" s="39"/>
      <c r="G70" s="40"/>
      <c r="H70" s="56">
        <v>23000</v>
      </c>
      <c r="I70" s="57"/>
      <c r="J70" s="58"/>
      <c r="K70" s="56">
        <v>23000</v>
      </c>
      <c r="L70" s="57"/>
      <c r="M70" s="58"/>
      <c r="N70" s="41">
        <v>28693</v>
      </c>
      <c r="O70" s="42"/>
      <c r="P70" s="43"/>
      <c r="Q70" s="38">
        <v>33632</v>
      </c>
      <c r="R70" s="39"/>
      <c r="S70" s="40"/>
      <c r="T70" s="14"/>
      <c r="U70" s="34"/>
      <c r="V70" s="18"/>
    </row>
    <row r="71" spans="1:22" ht="15" customHeight="1" x14ac:dyDescent="0.25">
      <c r="A71" s="44" t="s">
        <v>47</v>
      </c>
      <c r="B71" s="45"/>
      <c r="C71" s="45"/>
      <c r="D71" s="46"/>
      <c r="E71" s="38">
        <v>3500</v>
      </c>
      <c r="F71" s="39"/>
      <c r="G71" s="40"/>
      <c r="H71" s="56">
        <v>3500</v>
      </c>
      <c r="I71" s="57"/>
      <c r="J71" s="58"/>
      <c r="K71" s="56">
        <v>3500</v>
      </c>
      <c r="L71" s="57"/>
      <c r="M71" s="58"/>
      <c r="N71" s="41">
        <v>3832</v>
      </c>
      <c r="O71" s="42"/>
      <c r="P71" s="43"/>
      <c r="Q71" s="38">
        <v>4309</v>
      </c>
      <c r="R71" s="39"/>
      <c r="S71" s="40"/>
      <c r="T71" s="14"/>
      <c r="U71" s="34"/>
      <c r="V71" s="18"/>
    </row>
    <row r="72" spans="1:22" ht="15" customHeight="1" x14ac:dyDescent="0.25">
      <c r="A72" s="44" t="s">
        <v>92</v>
      </c>
      <c r="B72" s="45"/>
      <c r="C72" s="45"/>
      <c r="D72" s="46"/>
      <c r="E72" s="38">
        <v>1200</v>
      </c>
      <c r="F72" s="39"/>
      <c r="G72" s="40"/>
      <c r="H72" s="56">
        <v>1200</v>
      </c>
      <c r="I72" s="57"/>
      <c r="J72" s="58"/>
      <c r="K72" s="56">
        <v>1200</v>
      </c>
      <c r="L72" s="57"/>
      <c r="M72" s="58"/>
      <c r="N72" s="41">
        <v>2021</v>
      </c>
      <c r="O72" s="42"/>
      <c r="P72" s="43"/>
      <c r="Q72" s="38">
        <v>2021</v>
      </c>
      <c r="R72" s="39"/>
      <c r="S72" s="40"/>
      <c r="T72" s="14"/>
      <c r="U72" s="34"/>
      <c r="V72" s="18"/>
    </row>
    <row r="73" spans="1:22" ht="15" customHeight="1" x14ac:dyDescent="0.25">
      <c r="A73" s="44" t="s">
        <v>48</v>
      </c>
      <c r="B73" s="45"/>
      <c r="C73" s="45"/>
      <c r="D73" s="46"/>
      <c r="E73" s="38">
        <v>0</v>
      </c>
      <c r="F73" s="39"/>
      <c r="G73" s="40"/>
      <c r="H73" s="56">
        <v>0</v>
      </c>
      <c r="I73" s="57"/>
      <c r="J73" s="58"/>
      <c r="K73" s="56">
        <v>20</v>
      </c>
      <c r="L73" s="57"/>
      <c r="M73" s="58"/>
      <c r="N73" s="41">
        <v>117</v>
      </c>
      <c r="O73" s="42"/>
      <c r="P73" s="43"/>
      <c r="Q73" s="38">
        <v>117</v>
      </c>
      <c r="R73" s="39"/>
      <c r="S73" s="40"/>
      <c r="T73" s="14"/>
      <c r="U73" s="34"/>
      <c r="V73" s="18"/>
    </row>
    <row r="74" spans="1:22" ht="15" customHeight="1" x14ac:dyDescent="0.25">
      <c r="A74" s="44" t="s">
        <v>15</v>
      </c>
      <c r="B74" s="45"/>
      <c r="C74" s="45"/>
      <c r="D74" s="46"/>
      <c r="E74" s="38">
        <v>0</v>
      </c>
      <c r="F74" s="39"/>
      <c r="G74" s="40"/>
      <c r="H74" s="56">
        <v>0</v>
      </c>
      <c r="I74" s="57"/>
      <c r="J74" s="58"/>
      <c r="K74" s="56">
        <v>36</v>
      </c>
      <c r="L74" s="57"/>
      <c r="M74" s="58"/>
      <c r="N74" s="41">
        <v>36</v>
      </c>
      <c r="O74" s="42"/>
      <c r="P74" s="43"/>
      <c r="Q74" s="38">
        <v>36</v>
      </c>
      <c r="R74" s="39"/>
      <c r="S74" s="40"/>
      <c r="T74" s="14"/>
      <c r="U74" s="34"/>
      <c r="V74" s="18"/>
    </row>
    <row r="75" spans="1:22" ht="15" customHeight="1" x14ac:dyDescent="0.25">
      <c r="A75" s="44" t="s">
        <v>49</v>
      </c>
      <c r="B75" s="45"/>
      <c r="C75" s="45"/>
      <c r="D75" s="46"/>
      <c r="E75" s="38">
        <v>200</v>
      </c>
      <c r="F75" s="39"/>
      <c r="G75" s="40"/>
      <c r="H75" s="56">
        <v>200</v>
      </c>
      <c r="I75" s="57"/>
      <c r="J75" s="58"/>
      <c r="K75" s="56">
        <v>200</v>
      </c>
      <c r="L75" s="57"/>
      <c r="M75" s="58"/>
      <c r="N75" s="41">
        <v>102</v>
      </c>
      <c r="O75" s="42"/>
      <c r="P75" s="43"/>
      <c r="Q75" s="38">
        <v>102</v>
      </c>
      <c r="R75" s="39"/>
      <c r="S75" s="40"/>
      <c r="T75" s="14"/>
      <c r="U75" s="34"/>
      <c r="V75" s="18"/>
    </row>
    <row r="76" spans="1:22" ht="15" customHeight="1" x14ac:dyDescent="0.25">
      <c r="A76" s="44" t="s">
        <v>65</v>
      </c>
      <c r="B76" s="45"/>
      <c r="C76" s="45"/>
      <c r="D76" s="46"/>
      <c r="E76" s="38">
        <v>800</v>
      </c>
      <c r="F76" s="39"/>
      <c r="G76" s="40"/>
      <c r="H76" s="56">
        <v>800</v>
      </c>
      <c r="I76" s="57"/>
      <c r="J76" s="58"/>
      <c r="K76" s="56">
        <v>974</v>
      </c>
      <c r="L76" s="57"/>
      <c r="M76" s="58"/>
      <c r="N76" s="41">
        <v>1174</v>
      </c>
      <c r="O76" s="42"/>
      <c r="P76" s="43"/>
      <c r="Q76" s="38">
        <v>1329</v>
      </c>
      <c r="R76" s="39"/>
      <c r="S76" s="40"/>
      <c r="T76" s="14"/>
      <c r="U76" s="34"/>
      <c r="V76" s="18"/>
    </row>
    <row r="77" spans="1:22" ht="15" customHeight="1" x14ac:dyDescent="0.25">
      <c r="A77" s="19" t="s">
        <v>54</v>
      </c>
      <c r="B77" s="20"/>
      <c r="C77" s="20"/>
      <c r="D77" s="21"/>
      <c r="E77" s="28">
        <f>SUM(E68:E76)</f>
        <v>38700</v>
      </c>
      <c r="F77" s="29"/>
      <c r="G77" s="30"/>
      <c r="H77" s="68">
        <f>SUM(H68:H76)</f>
        <v>38700</v>
      </c>
      <c r="I77" s="69"/>
      <c r="J77" s="70"/>
      <c r="K77" s="68">
        <f>SUM(K68:K76)</f>
        <v>38930</v>
      </c>
      <c r="L77" s="69"/>
      <c r="M77" s="70"/>
      <c r="N77" s="31">
        <v>47055</v>
      </c>
      <c r="O77" s="32"/>
      <c r="P77" s="33"/>
      <c r="Q77" s="28">
        <v>52855</v>
      </c>
      <c r="R77" s="29"/>
      <c r="S77" s="30"/>
      <c r="T77" s="11"/>
      <c r="U77" s="18"/>
      <c r="V77" s="18"/>
    </row>
    <row r="78" spans="1:22" ht="15" customHeight="1" x14ac:dyDescent="0.25">
      <c r="A78" s="44" t="s">
        <v>59</v>
      </c>
      <c r="B78" s="45"/>
      <c r="C78" s="45"/>
      <c r="D78" s="46"/>
      <c r="E78" s="38">
        <v>500</v>
      </c>
      <c r="F78" s="39"/>
      <c r="G78" s="40"/>
      <c r="H78" s="56">
        <v>500</v>
      </c>
      <c r="I78" s="57"/>
      <c r="J78" s="58"/>
      <c r="K78" s="56">
        <v>500</v>
      </c>
      <c r="L78" s="57"/>
      <c r="M78" s="58"/>
      <c r="N78" s="41">
        <v>314</v>
      </c>
      <c r="O78" s="42"/>
      <c r="P78" s="43"/>
      <c r="Q78" s="38">
        <v>314</v>
      </c>
      <c r="R78" s="39"/>
      <c r="S78" s="40"/>
      <c r="T78" s="7"/>
      <c r="U78" s="34"/>
      <c r="V78" s="18"/>
    </row>
    <row r="79" spans="1:22" ht="15" customHeight="1" x14ac:dyDescent="0.25">
      <c r="A79" s="44" t="s">
        <v>72</v>
      </c>
      <c r="B79" s="45"/>
      <c r="C79" s="45"/>
      <c r="D79" s="46"/>
      <c r="E79" s="38">
        <v>0</v>
      </c>
      <c r="F79" s="39"/>
      <c r="G79" s="40"/>
      <c r="H79" s="56">
        <v>0</v>
      </c>
      <c r="I79" s="57"/>
      <c r="J79" s="58"/>
      <c r="K79" s="56">
        <v>813</v>
      </c>
      <c r="L79" s="57"/>
      <c r="M79" s="58"/>
      <c r="N79" s="41">
        <v>1015</v>
      </c>
      <c r="O79" s="42"/>
      <c r="P79" s="43"/>
      <c r="Q79" s="38">
        <v>1015</v>
      </c>
      <c r="R79" s="39"/>
      <c r="S79" s="40"/>
      <c r="T79" s="7"/>
      <c r="U79" s="34"/>
      <c r="V79" s="18"/>
    </row>
    <row r="80" spans="1:22" ht="15" customHeight="1" x14ac:dyDescent="0.25">
      <c r="A80" s="44" t="s">
        <v>16</v>
      </c>
      <c r="B80" s="45"/>
      <c r="C80" s="45"/>
      <c r="D80" s="46"/>
      <c r="E80" s="38">
        <v>1050</v>
      </c>
      <c r="F80" s="39"/>
      <c r="G80" s="40"/>
      <c r="H80" s="56">
        <v>1050</v>
      </c>
      <c r="I80" s="57"/>
      <c r="J80" s="58"/>
      <c r="K80" s="59">
        <v>15960</v>
      </c>
      <c r="L80" s="60"/>
      <c r="M80" s="61"/>
      <c r="N80" s="62">
        <v>17423</v>
      </c>
      <c r="O80" s="63"/>
      <c r="P80" s="64"/>
      <c r="Q80" s="65">
        <v>17441</v>
      </c>
      <c r="R80" s="66"/>
      <c r="S80" s="67"/>
      <c r="T80" s="14"/>
      <c r="U80" s="34"/>
      <c r="V80" s="18"/>
    </row>
    <row r="81" spans="1:22" ht="15" customHeight="1" x14ac:dyDescent="0.25">
      <c r="A81" s="44" t="s">
        <v>17</v>
      </c>
      <c r="B81" s="45"/>
      <c r="C81" s="45"/>
      <c r="D81" s="46"/>
      <c r="E81" s="38">
        <v>450</v>
      </c>
      <c r="F81" s="39"/>
      <c r="G81" s="40"/>
      <c r="H81" s="56">
        <v>450</v>
      </c>
      <c r="I81" s="57"/>
      <c r="J81" s="58"/>
      <c r="K81" s="56">
        <v>450</v>
      </c>
      <c r="L81" s="57"/>
      <c r="M81" s="58"/>
      <c r="N81" s="41">
        <v>284</v>
      </c>
      <c r="O81" s="42"/>
      <c r="P81" s="43"/>
      <c r="Q81" s="38">
        <v>284</v>
      </c>
      <c r="R81" s="39"/>
      <c r="S81" s="40"/>
      <c r="T81" s="7"/>
      <c r="U81" s="34"/>
      <c r="V81" s="18"/>
    </row>
    <row r="82" spans="1:22" ht="15" customHeight="1" x14ac:dyDescent="0.25">
      <c r="A82" s="44" t="s">
        <v>50</v>
      </c>
      <c r="B82" s="45"/>
      <c r="C82" s="45"/>
      <c r="D82" s="46"/>
      <c r="E82" s="38">
        <v>300</v>
      </c>
      <c r="F82" s="39"/>
      <c r="G82" s="40"/>
      <c r="H82" s="38">
        <v>300</v>
      </c>
      <c r="I82" s="39"/>
      <c r="J82" s="40"/>
      <c r="K82" s="56">
        <v>1200</v>
      </c>
      <c r="L82" s="57"/>
      <c r="M82" s="58"/>
      <c r="N82" s="41">
        <v>1984</v>
      </c>
      <c r="O82" s="42"/>
      <c r="P82" s="43"/>
      <c r="Q82" s="38">
        <v>1984</v>
      </c>
      <c r="R82" s="39"/>
      <c r="S82" s="40"/>
      <c r="T82" s="7"/>
      <c r="U82" s="34"/>
      <c r="V82" s="18"/>
    </row>
    <row r="83" spans="1:22" ht="15" customHeight="1" x14ac:dyDescent="0.25">
      <c r="A83" s="35" t="s">
        <v>57</v>
      </c>
      <c r="B83" s="36"/>
      <c r="C83" s="36"/>
      <c r="D83" s="37"/>
      <c r="E83" s="38">
        <v>75000</v>
      </c>
      <c r="F83" s="39"/>
      <c r="G83" s="40"/>
      <c r="H83" s="38">
        <v>75000</v>
      </c>
      <c r="I83" s="39"/>
      <c r="J83" s="40"/>
      <c r="K83" s="38">
        <v>0</v>
      </c>
      <c r="L83" s="39"/>
      <c r="M83" s="40"/>
      <c r="N83" s="41">
        <v>0</v>
      </c>
      <c r="O83" s="42"/>
      <c r="P83" s="43"/>
      <c r="Q83" s="38">
        <v>0</v>
      </c>
      <c r="R83" s="39"/>
      <c r="S83" s="40"/>
      <c r="T83" s="5"/>
      <c r="U83" s="13"/>
      <c r="V83" s="12"/>
    </row>
    <row r="84" spans="1:22" ht="15" customHeight="1" x14ac:dyDescent="0.25">
      <c r="A84" s="35" t="s">
        <v>58</v>
      </c>
      <c r="B84" s="36"/>
      <c r="C84" s="36"/>
      <c r="D84" s="37"/>
      <c r="E84" s="38">
        <v>1050</v>
      </c>
      <c r="F84" s="39"/>
      <c r="G84" s="40"/>
      <c r="H84" s="38">
        <v>1621</v>
      </c>
      <c r="I84" s="39"/>
      <c r="J84" s="40"/>
      <c r="K84" s="38">
        <v>1621</v>
      </c>
      <c r="L84" s="39"/>
      <c r="M84" s="40"/>
      <c r="N84" s="41">
        <v>0</v>
      </c>
      <c r="O84" s="42"/>
      <c r="P84" s="43"/>
      <c r="Q84" s="38">
        <v>0</v>
      </c>
      <c r="R84" s="39"/>
      <c r="S84" s="40"/>
      <c r="T84" s="5"/>
      <c r="U84" s="13"/>
      <c r="V84" s="12"/>
    </row>
    <row r="85" spans="1:22" ht="15" customHeight="1" x14ac:dyDescent="0.25">
      <c r="A85" s="19" t="s">
        <v>53</v>
      </c>
      <c r="B85" s="20"/>
      <c r="C85" s="20"/>
      <c r="D85" s="21"/>
      <c r="E85" s="28">
        <f>SUM(E78:E84)</f>
        <v>78350</v>
      </c>
      <c r="F85" s="29"/>
      <c r="G85" s="30"/>
      <c r="H85" s="28">
        <f>SUM(H78:H84)</f>
        <v>78921</v>
      </c>
      <c r="I85" s="29"/>
      <c r="J85" s="30"/>
      <c r="K85" s="28">
        <f>SUM(K78:K84)</f>
        <v>20544</v>
      </c>
      <c r="L85" s="29"/>
      <c r="M85" s="30"/>
      <c r="N85" s="31">
        <v>21020</v>
      </c>
      <c r="O85" s="32"/>
      <c r="P85" s="33"/>
      <c r="Q85" s="28">
        <v>21038</v>
      </c>
      <c r="R85" s="29"/>
      <c r="S85" s="30"/>
      <c r="T85" s="6"/>
      <c r="U85" s="18"/>
      <c r="V85" s="18"/>
    </row>
    <row r="86" spans="1:22" ht="15" customHeight="1" x14ac:dyDescent="0.25">
      <c r="A86" s="44" t="s">
        <v>51</v>
      </c>
      <c r="B86" s="45"/>
      <c r="C86" s="45"/>
      <c r="D86" s="46"/>
      <c r="E86" s="38">
        <v>2043</v>
      </c>
      <c r="F86" s="39"/>
      <c r="G86" s="40"/>
      <c r="H86" s="38">
        <v>2158</v>
      </c>
      <c r="I86" s="39"/>
      <c r="J86" s="40"/>
      <c r="K86" s="38">
        <v>2922</v>
      </c>
      <c r="L86" s="39"/>
      <c r="M86" s="40"/>
      <c r="N86" s="41">
        <v>931</v>
      </c>
      <c r="O86" s="42"/>
      <c r="P86" s="43"/>
      <c r="Q86" s="38">
        <v>930</v>
      </c>
      <c r="R86" s="39"/>
      <c r="S86" s="40"/>
      <c r="T86" s="5"/>
      <c r="U86" s="34"/>
      <c r="V86" s="18"/>
    </row>
    <row r="87" spans="1:22" ht="15" customHeight="1" x14ac:dyDescent="0.25">
      <c r="A87" s="19" t="s">
        <v>93</v>
      </c>
      <c r="B87" s="20"/>
      <c r="C87" s="20"/>
      <c r="D87" s="21"/>
      <c r="E87" s="28">
        <f>SUM(E86)</f>
        <v>2043</v>
      </c>
      <c r="F87" s="29"/>
      <c r="G87" s="30"/>
      <c r="H87" s="28">
        <f>SUM(H86)</f>
        <v>2158</v>
      </c>
      <c r="I87" s="29"/>
      <c r="J87" s="30"/>
      <c r="K87" s="28">
        <f>SUM(K86)</f>
        <v>2922</v>
      </c>
      <c r="L87" s="29"/>
      <c r="M87" s="30"/>
      <c r="N87" s="31">
        <v>931</v>
      </c>
      <c r="O87" s="32"/>
      <c r="P87" s="33"/>
      <c r="Q87" s="28">
        <v>930</v>
      </c>
      <c r="R87" s="29"/>
      <c r="S87" s="30"/>
      <c r="T87" s="6"/>
      <c r="U87" s="18"/>
      <c r="V87" s="18"/>
    </row>
    <row r="88" spans="1:22" ht="15" customHeight="1" x14ac:dyDescent="0.25">
      <c r="A88" s="35" t="s">
        <v>82</v>
      </c>
      <c r="B88" s="36"/>
      <c r="C88" s="36"/>
      <c r="D88" s="37"/>
      <c r="E88" s="38">
        <v>0</v>
      </c>
      <c r="F88" s="39"/>
      <c r="G88" s="40"/>
      <c r="H88" s="38">
        <v>0</v>
      </c>
      <c r="I88" s="39"/>
      <c r="J88" s="5"/>
      <c r="K88" s="38">
        <v>0</v>
      </c>
      <c r="L88" s="39"/>
      <c r="M88" s="40"/>
      <c r="N88" s="41">
        <v>1000</v>
      </c>
      <c r="O88" s="42"/>
      <c r="P88" s="43"/>
      <c r="Q88" s="38">
        <v>1000</v>
      </c>
      <c r="R88" s="39"/>
      <c r="S88" s="40"/>
      <c r="T88" s="5"/>
      <c r="U88" s="12"/>
      <c r="V88" s="12"/>
    </row>
    <row r="89" spans="1:22" ht="15" customHeight="1" x14ac:dyDescent="0.25">
      <c r="A89" s="50" t="s">
        <v>60</v>
      </c>
      <c r="B89" s="51"/>
      <c r="C89" s="51"/>
      <c r="D89" s="52"/>
      <c r="E89" s="38">
        <v>603</v>
      </c>
      <c r="F89" s="39"/>
      <c r="G89" s="40"/>
      <c r="H89" s="53">
        <v>8483</v>
      </c>
      <c r="I89" s="54"/>
      <c r="J89" s="55"/>
      <c r="K89" s="38">
        <v>8483</v>
      </c>
      <c r="L89" s="39"/>
      <c r="M89" s="40"/>
      <c r="N89" s="41">
        <v>0</v>
      </c>
      <c r="O89" s="42"/>
      <c r="P89" s="43"/>
      <c r="Q89" s="38">
        <v>0</v>
      </c>
      <c r="R89" s="39"/>
      <c r="S89" s="40"/>
      <c r="T89" s="5"/>
      <c r="U89" s="12"/>
      <c r="V89" s="12"/>
    </row>
    <row r="90" spans="1:22" ht="15" customHeight="1" x14ac:dyDescent="0.25">
      <c r="A90" s="47" t="s">
        <v>62</v>
      </c>
      <c r="B90" s="48"/>
      <c r="C90" s="48"/>
      <c r="D90" s="49"/>
      <c r="E90" s="28">
        <f>SUM(E89)</f>
        <v>603</v>
      </c>
      <c r="F90" s="29"/>
      <c r="G90" s="30"/>
      <c r="H90" s="28">
        <f>SUM(H89)</f>
        <v>8483</v>
      </c>
      <c r="I90" s="29"/>
      <c r="J90" s="30"/>
      <c r="K90" s="28">
        <f>SUM(K89)</f>
        <v>8483</v>
      </c>
      <c r="L90" s="29"/>
      <c r="M90" s="30"/>
      <c r="N90" s="31">
        <v>1000</v>
      </c>
      <c r="O90" s="32"/>
      <c r="P90" s="33"/>
      <c r="Q90" s="28">
        <v>1000</v>
      </c>
      <c r="R90" s="29"/>
      <c r="S90" s="30"/>
      <c r="T90" s="6"/>
      <c r="U90" s="12"/>
      <c r="V90" s="12"/>
    </row>
    <row r="91" spans="1:22" ht="15" customHeight="1" x14ac:dyDescent="0.25">
      <c r="A91" s="44" t="s">
        <v>61</v>
      </c>
      <c r="B91" s="45"/>
      <c r="C91" s="45"/>
      <c r="D91" s="46"/>
      <c r="E91" s="38">
        <v>0</v>
      </c>
      <c r="F91" s="39"/>
      <c r="G91" s="40"/>
      <c r="H91" s="38">
        <v>0</v>
      </c>
      <c r="I91" s="39"/>
      <c r="J91" s="40"/>
      <c r="K91" s="38">
        <v>80715</v>
      </c>
      <c r="L91" s="39"/>
      <c r="M91" s="40"/>
      <c r="N91" s="41">
        <v>80714</v>
      </c>
      <c r="O91" s="42"/>
      <c r="P91" s="43"/>
      <c r="Q91" s="38">
        <v>80714</v>
      </c>
      <c r="R91" s="39"/>
      <c r="S91" s="40"/>
      <c r="T91" s="5"/>
      <c r="U91" s="34"/>
      <c r="V91" s="18"/>
    </row>
    <row r="92" spans="1:22" ht="15" customHeight="1" x14ac:dyDescent="0.25">
      <c r="A92" s="35" t="s">
        <v>81</v>
      </c>
      <c r="B92" s="36"/>
      <c r="C92" s="36"/>
      <c r="D92" s="37"/>
      <c r="E92" s="38">
        <v>0</v>
      </c>
      <c r="F92" s="39"/>
      <c r="G92" s="40"/>
      <c r="H92" s="38">
        <v>0</v>
      </c>
      <c r="I92" s="39"/>
      <c r="J92" s="5"/>
      <c r="K92" s="38">
        <v>0</v>
      </c>
      <c r="L92" s="39"/>
      <c r="M92" s="40"/>
      <c r="N92" s="41">
        <v>1701</v>
      </c>
      <c r="O92" s="42"/>
      <c r="P92" s="43"/>
      <c r="Q92" s="38">
        <v>1701</v>
      </c>
      <c r="R92" s="39"/>
      <c r="S92" s="40"/>
      <c r="T92" s="5"/>
      <c r="U92" s="13"/>
      <c r="V92" s="12"/>
    </row>
    <row r="93" spans="1:22" ht="15" customHeight="1" x14ac:dyDescent="0.25">
      <c r="A93" s="19" t="s">
        <v>52</v>
      </c>
      <c r="B93" s="20"/>
      <c r="C93" s="20"/>
      <c r="D93" s="21"/>
      <c r="E93" s="28">
        <f>SUM(E91)</f>
        <v>0</v>
      </c>
      <c r="F93" s="29"/>
      <c r="G93" s="30"/>
      <c r="H93" s="28">
        <v>0</v>
      </c>
      <c r="I93" s="29"/>
      <c r="J93" s="30"/>
      <c r="K93" s="28">
        <v>80715</v>
      </c>
      <c r="L93" s="29"/>
      <c r="M93" s="30"/>
      <c r="N93" s="31">
        <v>82415</v>
      </c>
      <c r="O93" s="32"/>
      <c r="P93" s="33"/>
      <c r="Q93" s="28">
        <v>82415</v>
      </c>
      <c r="R93" s="29"/>
      <c r="S93" s="30"/>
      <c r="T93" s="6"/>
      <c r="U93" s="18"/>
      <c r="V93" s="18"/>
    </row>
    <row r="94" spans="1:22" ht="24" customHeight="1" x14ac:dyDescent="0.25">
      <c r="A94" s="19" t="s">
        <v>56</v>
      </c>
      <c r="B94" s="20"/>
      <c r="C94" s="20"/>
      <c r="D94" s="21"/>
      <c r="E94" s="22">
        <f>SUM(E62+E67+E77+E85+E87+E90+E93)</f>
        <v>157448</v>
      </c>
      <c r="F94" s="23"/>
      <c r="G94" s="24"/>
      <c r="H94" s="22">
        <f>SUM(H62+H67+H77+H85+H87+H90+H93)</f>
        <v>675221</v>
      </c>
      <c r="I94" s="23"/>
      <c r="J94" s="24"/>
      <c r="K94" s="22">
        <f>SUM(K62+K67+K77+K85+K87+K90+K93)</f>
        <v>742431</v>
      </c>
      <c r="L94" s="23"/>
      <c r="M94" s="24"/>
      <c r="N94" s="25">
        <v>755037</v>
      </c>
      <c r="O94" s="26"/>
      <c r="P94" s="27"/>
      <c r="Q94" s="22">
        <v>760854</v>
      </c>
      <c r="R94" s="23"/>
      <c r="S94" s="24"/>
      <c r="T94" s="8"/>
      <c r="U94" s="18"/>
      <c r="V94" s="18"/>
    </row>
  </sheetData>
  <mergeCells count="604">
    <mergeCell ref="U6:V6"/>
    <mergeCell ref="A7:D7"/>
    <mergeCell ref="E7:G7"/>
    <mergeCell ref="H7:J7"/>
    <mergeCell ref="K7:M7"/>
    <mergeCell ref="N7:P7"/>
    <mergeCell ref="Q7:S7"/>
    <mergeCell ref="U7:V7"/>
    <mergeCell ref="A1:T4"/>
    <mergeCell ref="A5:T5"/>
    <mergeCell ref="A6:D6"/>
    <mergeCell ref="E6:G6"/>
    <mergeCell ref="H6:J6"/>
    <mergeCell ref="K6:M6"/>
    <mergeCell ref="N6:P6"/>
    <mergeCell ref="Q6:S6"/>
    <mergeCell ref="U8:V8"/>
    <mergeCell ref="A9:D9"/>
    <mergeCell ref="E9:G9"/>
    <mergeCell ref="H9:J9"/>
    <mergeCell ref="K9:M9"/>
    <mergeCell ref="N9:P9"/>
    <mergeCell ref="Q9:S9"/>
    <mergeCell ref="U9:V9"/>
    <mergeCell ref="A8:D8"/>
    <mergeCell ref="E8:G8"/>
    <mergeCell ref="H8:J8"/>
    <mergeCell ref="K8:M8"/>
    <mergeCell ref="N8:P8"/>
    <mergeCell ref="Q8:S8"/>
    <mergeCell ref="U10:V10"/>
    <mergeCell ref="A11:D11"/>
    <mergeCell ref="E11:G11"/>
    <mergeCell ref="H11:J11"/>
    <mergeCell ref="K11:M11"/>
    <mergeCell ref="N11:P11"/>
    <mergeCell ref="Q11:S11"/>
    <mergeCell ref="U11:V11"/>
    <mergeCell ref="A10:D10"/>
    <mergeCell ref="E10:G10"/>
    <mergeCell ref="H10:J10"/>
    <mergeCell ref="K10:M10"/>
    <mergeCell ref="N10:P10"/>
    <mergeCell ref="Q10:S10"/>
    <mergeCell ref="U12:V12"/>
    <mergeCell ref="A13:D13"/>
    <mergeCell ref="E13:G13"/>
    <mergeCell ref="H13:J13"/>
    <mergeCell ref="K13:M13"/>
    <mergeCell ref="N13:P13"/>
    <mergeCell ref="Q13:S13"/>
    <mergeCell ref="U13:V13"/>
    <mergeCell ref="A12:D12"/>
    <mergeCell ref="E12:G12"/>
    <mergeCell ref="H12:J12"/>
    <mergeCell ref="K12:M12"/>
    <mergeCell ref="N12:P12"/>
    <mergeCell ref="Q12:S12"/>
    <mergeCell ref="U14:V14"/>
    <mergeCell ref="A15:D15"/>
    <mergeCell ref="E15:G15"/>
    <mergeCell ref="H15:J15"/>
    <mergeCell ref="K15:M15"/>
    <mergeCell ref="N15:P15"/>
    <mergeCell ref="Q15:S15"/>
    <mergeCell ref="U15:V15"/>
    <mergeCell ref="A14:D14"/>
    <mergeCell ref="E14:G14"/>
    <mergeCell ref="H14:J14"/>
    <mergeCell ref="K14:M14"/>
    <mergeCell ref="N14:P14"/>
    <mergeCell ref="Q14:S14"/>
    <mergeCell ref="U16:V16"/>
    <mergeCell ref="A17:D17"/>
    <mergeCell ref="E17:G17"/>
    <mergeCell ref="H17:J17"/>
    <mergeCell ref="K17:M17"/>
    <mergeCell ref="N17:P17"/>
    <mergeCell ref="Q17:S17"/>
    <mergeCell ref="U17:V17"/>
    <mergeCell ref="A16:D16"/>
    <mergeCell ref="E16:G16"/>
    <mergeCell ref="H16:J16"/>
    <mergeCell ref="K16:M16"/>
    <mergeCell ref="N16:P16"/>
    <mergeCell ref="Q16:S16"/>
    <mergeCell ref="U18:V18"/>
    <mergeCell ref="A19:D19"/>
    <mergeCell ref="E19:G19"/>
    <mergeCell ref="H19:J19"/>
    <mergeCell ref="K19:M19"/>
    <mergeCell ref="N19:P19"/>
    <mergeCell ref="Q19:S19"/>
    <mergeCell ref="U19:V19"/>
    <mergeCell ref="A18:D18"/>
    <mergeCell ref="E18:G18"/>
    <mergeCell ref="H18:J18"/>
    <mergeCell ref="K18:M18"/>
    <mergeCell ref="N18:P18"/>
    <mergeCell ref="Q18:S18"/>
    <mergeCell ref="U20:V20"/>
    <mergeCell ref="A21:D21"/>
    <mergeCell ref="E21:G21"/>
    <mergeCell ref="H21:J21"/>
    <mergeCell ref="K21:M21"/>
    <mergeCell ref="N21:P21"/>
    <mergeCell ref="Q21:S21"/>
    <mergeCell ref="U21:V21"/>
    <mergeCell ref="A20:D20"/>
    <mergeCell ref="E20:G20"/>
    <mergeCell ref="H20:J20"/>
    <mergeCell ref="K20:M20"/>
    <mergeCell ref="N20:P20"/>
    <mergeCell ref="Q20:S20"/>
    <mergeCell ref="A24:D24"/>
    <mergeCell ref="E24:G24"/>
    <mergeCell ref="H24:J24"/>
    <mergeCell ref="K24:M24"/>
    <mergeCell ref="N24:P24"/>
    <mergeCell ref="Q24:S24"/>
    <mergeCell ref="U22:V22"/>
    <mergeCell ref="A23:D23"/>
    <mergeCell ref="E23:G23"/>
    <mergeCell ref="H23:J23"/>
    <mergeCell ref="K23:M23"/>
    <mergeCell ref="N23:P23"/>
    <mergeCell ref="Q23:S23"/>
    <mergeCell ref="U23:V23"/>
    <mergeCell ref="A22:D22"/>
    <mergeCell ref="E22:G22"/>
    <mergeCell ref="H22:J22"/>
    <mergeCell ref="K22:M22"/>
    <mergeCell ref="N22:P22"/>
    <mergeCell ref="Q22:S22"/>
    <mergeCell ref="U25:V25"/>
    <mergeCell ref="A26:D26"/>
    <mergeCell ref="E26:G26"/>
    <mergeCell ref="H26:J26"/>
    <mergeCell ref="K26:M26"/>
    <mergeCell ref="N26:P26"/>
    <mergeCell ref="Q26:S26"/>
    <mergeCell ref="U26:V26"/>
    <mergeCell ref="A25:D25"/>
    <mergeCell ref="E25:G25"/>
    <mergeCell ref="H25:J25"/>
    <mergeCell ref="K25:M25"/>
    <mergeCell ref="N25:P25"/>
    <mergeCell ref="Q25:S25"/>
    <mergeCell ref="U27:V27"/>
    <mergeCell ref="A28:D28"/>
    <mergeCell ref="E28:G28"/>
    <mergeCell ref="H28:J28"/>
    <mergeCell ref="K28:M28"/>
    <mergeCell ref="N28:P28"/>
    <mergeCell ref="Q28:S28"/>
    <mergeCell ref="U28:V28"/>
    <mergeCell ref="A27:D27"/>
    <mergeCell ref="E27:G27"/>
    <mergeCell ref="H27:J27"/>
    <mergeCell ref="K27:M27"/>
    <mergeCell ref="N27:P27"/>
    <mergeCell ref="Q27:S27"/>
    <mergeCell ref="U29:V29"/>
    <mergeCell ref="A30:D30"/>
    <mergeCell ref="E30:G30"/>
    <mergeCell ref="H30:J30"/>
    <mergeCell ref="K30:M30"/>
    <mergeCell ref="N30:P30"/>
    <mergeCell ref="Q30:S30"/>
    <mergeCell ref="U30:V30"/>
    <mergeCell ref="A29:D29"/>
    <mergeCell ref="E29:G29"/>
    <mergeCell ref="H29:J29"/>
    <mergeCell ref="K29:M29"/>
    <mergeCell ref="N29:P29"/>
    <mergeCell ref="Q29:S29"/>
    <mergeCell ref="U31:V31"/>
    <mergeCell ref="A32:D32"/>
    <mergeCell ref="E32:G32"/>
    <mergeCell ref="H32:J32"/>
    <mergeCell ref="K32:M32"/>
    <mergeCell ref="N32:P32"/>
    <mergeCell ref="Q32:S32"/>
    <mergeCell ref="U32:V32"/>
    <mergeCell ref="A31:D31"/>
    <mergeCell ref="E31:G31"/>
    <mergeCell ref="H31:J31"/>
    <mergeCell ref="K31:M31"/>
    <mergeCell ref="N31:P31"/>
    <mergeCell ref="Q31:S31"/>
    <mergeCell ref="U33:V33"/>
    <mergeCell ref="A34:D34"/>
    <mergeCell ref="E34:G34"/>
    <mergeCell ref="H34:I34"/>
    <mergeCell ref="K34:M34"/>
    <mergeCell ref="N34:P34"/>
    <mergeCell ref="Q34:S34"/>
    <mergeCell ref="A33:D33"/>
    <mergeCell ref="E33:G33"/>
    <mergeCell ref="H33:J33"/>
    <mergeCell ref="K33:M33"/>
    <mergeCell ref="N33:P33"/>
    <mergeCell ref="Q33:S33"/>
    <mergeCell ref="A37:D37"/>
    <mergeCell ref="E37:G37"/>
    <mergeCell ref="H37:J37"/>
    <mergeCell ref="K37:M37"/>
    <mergeCell ref="N37:P37"/>
    <mergeCell ref="Q37:S37"/>
    <mergeCell ref="U35:V35"/>
    <mergeCell ref="A36:D36"/>
    <mergeCell ref="E36:G36"/>
    <mergeCell ref="H36:J36"/>
    <mergeCell ref="K36:M36"/>
    <mergeCell ref="N36:P36"/>
    <mergeCell ref="Q36:S36"/>
    <mergeCell ref="U36:V36"/>
    <mergeCell ref="A35:D35"/>
    <mergeCell ref="E35:G35"/>
    <mergeCell ref="H35:J35"/>
    <mergeCell ref="K35:M35"/>
    <mergeCell ref="N35:P35"/>
    <mergeCell ref="Q35:S35"/>
    <mergeCell ref="U38:V38"/>
    <mergeCell ref="A39:D39"/>
    <mergeCell ref="E39:G39"/>
    <mergeCell ref="H39:I39"/>
    <mergeCell ref="K39:M39"/>
    <mergeCell ref="N39:P39"/>
    <mergeCell ref="Q39:S39"/>
    <mergeCell ref="A38:D38"/>
    <mergeCell ref="E38:G38"/>
    <mergeCell ref="H38:J38"/>
    <mergeCell ref="K38:M38"/>
    <mergeCell ref="N38:P38"/>
    <mergeCell ref="Q38:S38"/>
    <mergeCell ref="U40:V40"/>
    <mergeCell ref="A41:D41"/>
    <mergeCell ref="E41:G41"/>
    <mergeCell ref="H41:J41"/>
    <mergeCell ref="K41:M41"/>
    <mergeCell ref="N41:P41"/>
    <mergeCell ref="Q41:S41"/>
    <mergeCell ref="U41:V41"/>
    <mergeCell ref="A40:D40"/>
    <mergeCell ref="E40:G40"/>
    <mergeCell ref="H40:J40"/>
    <mergeCell ref="K40:M40"/>
    <mergeCell ref="N40:P40"/>
    <mergeCell ref="Q40:S40"/>
    <mergeCell ref="U42:V42"/>
    <mergeCell ref="A43:D43"/>
    <mergeCell ref="E43:G43"/>
    <mergeCell ref="H43:J43"/>
    <mergeCell ref="K43:M43"/>
    <mergeCell ref="N43:P43"/>
    <mergeCell ref="Q43:S43"/>
    <mergeCell ref="U43:V43"/>
    <mergeCell ref="A42:D42"/>
    <mergeCell ref="E42:G42"/>
    <mergeCell ref="H42:J42"/>
    <mergeCell ref="K42:M42"/>
    <mergeCell ref="N42:P42"/>
    <mergeCell ref="Q42:S42"/>
    <mergeCell ref="A45:D45"/>
    <mergeCell ref="E45:G45"/>
    <mergeCell ref="H45:I45"/>
    <mergeCell ref="K45:M45"/>
    <mergeCell ref="N45:P45"/>
    <mergeCell ref="Q45:S45"/>
    <mergeCell ref="A44:D44"/>
    <mergeCell ref="E44:G44"/>
    <mergeCell ref="H44:J44"/>
    <mergeCell ref="K44:M44"/>
    <mergeCell ref="N44:P44"/>
    <mergeCell ref="Q44:S44"/>
    <mergeCell ref="A48:D48"/>
    <mergeCell ref="E48:G48"/>
    <mergeCell ref="H48:I48"/>
    <mergeCell ref="K48:M48"/>
    <mergeCell ref="N48:P48"/>
    <mergeCell ref="Q48:S48"/>
    <mergeCell ref="U46:V46"/>
    <mergeCell ref="A47:D47"/>
    <mergeCell ref="E47:G47"/>
    <mergeCell ref="H47:J47"/>
    <mergeCell ref="K47:M47"/>
    <mergeCell ref="N47:P47"/>
    <mergeCell ref="Q47:S47"/>
    <mergeCell ref="U47:V47"/>
    <mergeCell ref="A46:D46"/>
    <mergeCell ref="E46:G46"/>
    <mergeCell ref="H46:J46"/>
    <mergeCell ref="K46:M46"/>
    <mergeCell ref="N46:P46"/>
    <mergeCell ref="Q46:S46"/>
    <mergeCell ref="U49:V49"/>
    <mergeCell ref="A50:D50"/>
    <mergeCell ref="E50:G50"/>
    <mergeCell ref="H50:J50"/>
    <mergeCell ref="K50:M50"/>
    <mergeCell ref="N50:P50"/>
    <mergeCell ref="Q50:S50"/>
    <mergeCell ref="U50:V50"/>
    <mergeCell ref="A49:D49"/>
    <mergeCell ref="E49:G49"/>
    <mergeCell ref="H49:J49"/>
    <mergeCell ref="K49:M49"/>
    <mergeCell ref="N49:P49"/>
    <mergeCell ref="Q49:S49"/>
    <mergeCell ref="A53:T53"/>
    <mergeCell ref="A54:D54"/>
    <mergeCell ref="E54:G54"/>
    <mergeCell ref="H54:J54"/>
    <mergeCell ref="K54:M54"/>
    <mergeCell ref="N54:P54"/>
    <mergeCell ref="Q54:S54"/>
    <mergeCell ref="U51:V51"/>
    <mergeCell ref="A52:D52"/>
    <mergeCell ref="E52:G52"/>
    <mergeCell ref="H52:J52"/>
    <mergeCell ref="K52:M52"/>
    <mergeCell ref="N52:P52"/>
    <mergeCell ref="Q52:S52"/>
    <mergeCell ref="U52:V52"/>
    <mergeCell ref="A51:D51"/>
    <mergeCell ref="E51:G51"/>
    <mergeCell ref="H51:J51"/>
    <mergeCell ref="K51:M51"/>
    <mergeCell ref="N51:P51"/>
    <mergeCell ref="Q51:S51"/>
    <mergeCell ref="U55:V55"/>
    <mergeCell ref="A56:D56"/>
    <mergeCell ref="E56:G56"/>
    <mergeCell ref="H56:J56"/>
    <mergeCell ref="K56:M56"/>
    <mergeCell ref="N56:P56"/>
    <mergeCell ref="Q56:S56"/>
    <mergeCell ref="U56:V56"/>
    <mergeCell ref="A55:D55"/>
    <mergeCell ref="E55:G55"/>
    <mergeCell ref="H55:J55"/>
    <mergeCell ref="K55:M55"/>
    <mergeCell ref="N55:P55"/>
    <mergeCell ref="Q55:S55"/>
    <mergeCell ref="U57:V57"/>
    <mergeCell ref="A58:D58"/>
    <mergeCell ref="E58:G58"/>
    <mergeCell ref="H58:J58"/>
    <mergeCell ref="K58:M58"/>
    <mergeCell ref="N58:P58"/>
    <mergeCell ref="Q58:S58"/>
    <mergeCell ref="U58:V58"/>
    <mergeCell ref="A57:D57"/>
    <mergeCell ref="E57:G57"/>
    <mergeCell ref="H57:J57"/>
    <mergeCell ref="K57:M57"/>
    <mergeCell ref="N57:P57"/>
    <mergeCell ref="Q57:S57"/>
    <mergeCell ref="U59:V59"/>
    <mergeCell ref="A60:D60"/>
    <mergeCell ref="E60:G60"/>
    <mergeCell ref="H60:J60"/>
    <mergeCell ref="K60:M60"/>
    <mergeCell ref="N60:P60"/>
    <mergeCell ref="Q60:S60"/>
    <mergeCell ref="U60:V60"/>
    <mergeCell ref="A59:D59"/>
    <mergeCell ref="E59:G59"/>
    <mergeCell ref="H59:J59"/>
    <mergeCell ref="K59:M59"/>
    <mergeCell ref="N59:P59"/>
    <mergeCell ref="Q59:S59"/>
    <mergeCell ref="U61:V61"/>
    <mergeCell ref="A62:D62"/>
    <mergeCell ref="E62:G62"/>
    <mergeCell ref="H62:J62"/>
    <mergeCell ref="K62:M62"/>
    <mergeCell ref="N62:P62"/>
    <mergeCell ref="Q62:S62"/>
    <mergeCell ref="U62:V62"/>
    <mergeCell ref="A61:D61"/>
    <mergeCell ref="E61:G61"/>
    <mergeCell ref="H61:J61"/>
    <mergeCell ref="K61:M61"/>
    <mergeCell ref="N61:P61"/>
    <mergeCell ref="Q61:S61"/>
    <mergeCell ref="U63:V63"/>
    <mergeCell ref="A64:D64"/>
    <mergeCell ref="E64:G64"/>
    <mergeCell ref="H64:J64"/>
    <mergeCell ref="K64:M64"/>
    <mergeCell ref="N64:P64"/>
    <mergeCell ref="Q64:S64"/>
    <mergeCell ref="U64:V64"/>
    <mergeCell ref="A63:D63"/>
    <mergeCell ref="E63:G63"/>
    <mergeCell ref="H63:J63"/>
    <mergeCell ref="K63:M63"/>
    <mergeCell ref="N63:P63"/>
    <mergeCell ref="Q63:S63"/>
    <mergeCell ref="U65:V65"/>
    <mergeCell ref="A66:D66"/>
    <mergeCell ref="E66:G66"/>
    <mergeCell ref="H66:I66"/>
    <mergeCell ref="K66:M66"/>
    <mergeCell ref="N66:P66"/>
    <mergeCell ref="Q66:S66"/>
    <mergeCell ref="A65:D65"/>
    <mergeCell ref="E65:G65"/>
    <mergeCell ref="H65:J65"/>
    <mergeCell ref="K65:M65"/>
    <mergeCell ref="N65:P65"/>
    <mergeCell ref="Q65:S65"/>
    <mergeCell ref="U67:V67"/>
    <mergeCell ref="A68:D68"/>
    <mergeCell ref="E68:G68"/>
    <mergeCell ref="H68:J68"/>
    <mergeCell ref="K68:M68"/>
    <mergeCell ref="N68:P68"/>
    <mergeCell ref="Q68:S68"/>
    <mergeCell ref="U68:V68"/>
    <mergeCell ref="A67:D67"/>
    <mergeCell ref="E67:G67"/>
    <mergeCell ref="H67:J67"/>
    <mergeCell ref="K67:M67"/>
    <mergeCell ref="N67:P67"/>
    <mergeCell ref="Q67:S67"/>
    <mergeCell ref="U69:V69"/>
    <mergeCell ref="A70:D70"/>
    <mergeCell ref="E70:G70"/>
    <mergeCell ref="H70:J70"/>
    <mergeCell ref="K70:M70"/>
    <mergeCell ref="N70:P70"/>
    <mergeCell ref="Q70:S70"/>
    <mergeCell ref="U70:V70"/>
    <mergeCell ref="A69:D69"/>
    <mergeCell ref="E69:G69"/>
    <mergeCell ref="H69:J69"/>
    <mergeCell ref="K69:M69"/>
    <mergeCell ref="N69:P69"/>
    <mergeCell ref="Q69:S69"/>
    <mergeCell ref="U71:V71"/>
    <mergeCell ref="A72:D72"/>
    <mergeCell ref="E72:G72"/>
    <mergeCell ref="H72:J72"/>
    <mergeCell ref="K72:M72"/>
    <mergeCell ref="N72:P72"/>
    <mergeCell ref="Q72:S72"/>
    <mergeCell ref="U72:V72"/>
    <mergeCell ref="A71:D71"/>
    <mergeCell ref="E71:G71"/>
    <mergeCell ref="H71:J71"/>
    <mergeCell ref="K71:M71"/>
    <mergeCell ref="N71:P71"/>
    <mergeCell ref="Q71:S71"/>
    <mergeCell ref="U73:V73"/>
    <mergeCell ref="A74:D74"/>
    <mergeCell ref="E74:G74"/>
    <mergeCell ref="H74:J74"/>
    <mergeCell ref="K74:M74"/>
    <mergeCell ref="N74:P74"/>
    <mergeCell ref="Q74:S74"/>
    <mergeCell ref="U74:V74"/>
    <mergeCell ref="A73:D73"/>
    <mergeCell ref="E73:G73"/>
    <mergeCell ref="H73:J73"/>
    <mergeCell ref="K73:M73"/>
    <mergeCell ref="N73:P73"/>
    <mergeCell ref="Q73:S73"/>
    <mergeCell ref="U75:V75"/>
    <mergeCell ref="A76:D76"/>
    <mergeCell ref="E76:G76"/>
    <mergeCell ref="H76:J76"/>
    <mergeCell ref="K76:M76"/>
    <mergeCell ref="N76:P76"/>
    <mergeCell ref="Q76:S76"/>
    <mergeCell ref="U76:V76"/>
    <mergeCell ref="A75:D75"/>
    <mergeCell ref="E75:G75"/>
    <mergeCell ref="H75:J75"/>
    <mergeCell ref="K75:M75"/>
    <mergeCell ref="N75:P75"/>
    <mergeCell ref="Q75:S75"/>
    <mergeCell ref="U77:V77"/>
    <mergeCell ref="A78:D78"/>
    <mergeCell ref="E78:G78"/>
    <mergeCell ref="H78:J78"/>
    <mergeCell ref="K78:M78"/>
    <mergeCell ref="N78:P78"/>
    <mergeCell ref="Q78:S78"/>
    <mergeCell ref="U78:V78"/>
    <mergeCell ref="A77:D77"/>
    <mergeCell ref="E77:G77"/>
    <mergeCell ref="H77:J77"/>
    <mergeCell ref="K77:M77"/>
    <mergeCell ref="N77:P77"/>
    <mergeCell ref="Q77:S77"/>
    <mergeCell ref="U79:V79"/>
    <mergeCell ref="A80:D80"/>
    <mergeCell ref="E80:G80"/>
    <mergeCell ref="H80:J80"/>
    <mergeCell ref="K80:M80"/>
    <mergeCell ref="N80:P80"/>
    <mergeCell ref="Q80:S80"/>
    <mergeCell ref="U80:V80"/>
    <mergeCell ref="A79:D79"/>
    <mergeCell ref="E79:G79"/>
    <mergeCell ref="H79:J79"/>
    <mergeCell ref="K79:M79"/>
    <mergeCell ref="N79:P79"/>
    <mergeCell ref="Q79:S79"/>
    <mergeCell ref="U81:V81"/>
    <mergeCell ref="A82:D82"/>
    <mergeCell ref="E82:G82"/>
    <mergeCell ref="H82:J82"/>
    <mergeCell ref="K82:M82"/>
    <mergeCell ref="N82:P82"/>
    <mergeCell ref="Q82:S82"/>
    <mergeCell ref="U82:V82"/>
    <mergeCell ref="A81:D81"/>
    <mergeCell ref="E81:G81"/>
    <mergeCell ref="H81:J81"/>
    <mergeCell ref="K81:M81"/>
    <mergeCell ref="N81:P81"/>
    <mergeCell ref="Q81:S81"/>
    <mergeCell ref="A84:D84"/>
    <mergeCell ref="E84:G84"/>
    <mergeCell ref="H84:J84"/>
    <mergeCell ref="K84:M84"/>
    <mergeCell ref="N84:P84"/>
    <mergeCell ref="Q84:S84"/>
    <mergeCell ref="A83:D83"/>
    <mergeCell ref="E83:G83"/>
    <mergeCell ref="H83:J83"/>
    <mergeCell ref="K83:M83"/>
    <mergeCell ref="N83:P83"/>
    <mergeCell ref="Q83:S83"/>
    <mergeCell ref="U85:V85"/>
    <mergeCell ref="A86:D86"/>
    <mergeCell ref="E86:G86"/>
    <mergeCell ref="H86:J86"/>
    <mergeCell ref="K86:M86"/>
    <mergeCell ref="N86:P86"/>
    <mergeCell ref="Q86:S86"/>
    <mergeCell ref="U86:V86"/>
    <mergeCell ref="A85:D85"/>
    <mergeCell ref="E85:G85"/>
    <mergeCell ref="H85:J85"/>
    <mergeCell ref="K85:M85"/>
    <mergeCell ref="N85:P85"/>
    <mergeCell ref="Q85:S85"/>
    <mergeCell ref="U87:V87"/>
    <mergeCell ref="A88:D88"/>
    <mergeCell ref="E88:G88"/>
    <mergeCell ref="H88:I88"/>
    <mergeCell ref="K88:M88"/>
    <mergeCell ref="N88:P88"/>
    <mergeCell ref="Q88:S88"/>
    <mergeCell ref="A87:D87"/>
    <mergeCell ref="E87:G87"/>
    <mergeCell ref="H87:J87"/>
    <mergeCell ref="K87:M87"/>
    <mergeCell ref="N87:P87"/>
    <mergeCell ref="Q87:S87"/>
    <mergeCell ref="A90:D90"/>
    <mergeCell ref="E90:G90"/>
    <mergeCell ref="H90:J90"/>
    <mergeCell ref="K90:M90"/>
    <mergeCell ref="N90:P90"/>
    <mergeCell ref="Q90:S90"/>
    <mergeCell ref="A89:D89"/>
    <mergeCell ref="E89:G89"/>
    <mergeCell ref="H89:J89"/>
    <mergeCell ref="K89:M89"/>
    <mergeCell ref="N89:P89"/>
    <mergeCell ref="Q89:S89"/>
    <mergeCell ref="U91:V91"/>
    <mergeCell ref="A92:D92"/>
    <mergeCell ref="E92:G92"/>
    <mergeCell ref="H92:I92"/>
    <mergeCell ref="K92:M92"/>
    <mergeCell ref="N92:P92"/>
    <mergeCell ref="Q92:S92"/>
    <mergeCell ref="A91:D91"/>
    <mergeCell ref="E91:G91"/>
    <mergeCell ref="H91:J91"/>
    <mergeCell ref="K91:M91"/>
    <mergeCell ref="N91:P91"/>
    <mergeCell ref="Q91:S91"/>
    <mergeCell ref="U93:V93"/>
    <mergeCell ref="A94:D94"/>
    <mergeCell ref="E94:G94"/>
    <mergeCell ref="H94:J94"/>
    <mergeCell ref="K94:M94"/>
    <mergeCell ref="N94:P94"/>
    <mergeCell ref="Q94:S94"/>
    <mergeCell ref="U94:V94"/>
    <mergeCell ref="A93:D93"/>
    <mergeCell ref="E93:G93"/>
    <mergeCell ref="H93:J93"/>
    <mergeCell ref="K93:M93"/>
    <mergeCell ref="N93:P93"/>
    <mergeCell ref="Q93:S9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ÖK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2018-05-31T10:42:11Z</cp:lastPrinted>
  <dcterms:created xsi:type="dcterms:W3CDTF">2017-09-04T13:15:12Z</dcterms:created>
  <dcterms:modified xsi:type="dcterms:W3CDTF">2018-06-05T12:17:14Z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