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715" windowHeight="8910" firstSheet="1" activeTab="1"/>
  </bookViews>
  <sheets>
    <sheet name="Munka1" sheetId="1" state="hidden" r:id="rId1"/>
    <sheet name="ÖSSZESÍTÉS" sheetId="2" r:id="rId2"/>
    <sheet name="Szakfeladatok sz.bevételek" sheetId="3" r:id="rId3"/>
    <sheet name="Szakfeladatok sz.kiadások" sheetId="4" r:id="rId4"/>
  </sheets>
  <definedNames/>
  <calcPr fullCalcOnLoad="1"/>
</workbook>
</file>

<file path=xl/sharedStrings.xml><?xml version="1.0" encoding="utf-8"?>
<sst xmlns="http://schemas.openxmlformats.org/spreadsheetml/2006/main" count="94" uniqueCount="75">
  <si>
    <t>Tervezett kiadás (e Ft)</t>
  </si>
  <si>
    <t>Tervezett bevétel (e Ft)</t>
  </si>
  <si>
    <t>Tervezett egyenleg (e Ft)</t>
  </si>
  <si>
    <t>Ingatlanhasznosítás</t>
  </si>
  <si>
    <t>Város- és községgazdálkodási szolg.</t>
  </si>
  <si>
    <t>Közvilágítási feladatok</t>
  </si>
  <si>
    <t>Szociális étkeztetés</t>
  </si>
  <si>
    <t>Rendszeres szociális ellátások</t>
  </si>
  <si>
    <t>Eseti pénzbeli szociális ellátások</t>
  </si>
  <si>
    <t>Összesen:</t>
  </si>
  <si>
    <t>Önk. fel. ra nem terv.elszám.</t>
  </si>
  <si>
    <t>Város-és községgazdálkodás</t>
  </si>
  <si>
    <t>ÖSSZ. BEV.</t>
  </si>
  <si>
    <t>Hitelfelvétel</t>
  </si>
  <si>
    <t>Államh.tartalék</t>
  </si>
  <si>
    <t>Fejl.-i tám.</t>
  </si>
  <si>
    <t>Helyi adók</t>
  </si>
  <si>
    <t>Int. műk.i bev.</t>
  </si>
  <si>
    <t>Egyéb szórakoz.,kultúrális tev</t>
  </si>
  <si>
    <t>Eseti pénzbeli szoc.ellátások</t>
  </si>
  <si>
    <t>Rendsz. pénzbeni ellátások</t>
  </si>
  <si>
    <t>ÖSSZ. KIADÁS</t>
  </si>
  <si>
    <t>Beruházás</t>
  </si>
  <si>
    <t>Felújítás</t>
  </si>
  <si>
    <t>Felhalm.pe. átadás</t>
  </si>
  <si>
    <t>Műk.pe. átadás</t>
  </si>
  <si>
    <t>Szoc. kiadás</t>
  </si>
  <si>
    <t>Dologiak</t>
  </si>
  <si>
    <t>Járulék</t>
  </si>
  <si>
    <t>Személyi jutt.</t>
  </si>
  <si>
    <t>Felh.&amp; tökej. bev.</t>
  </si>
  <si>
    <t>Felh. pe.átv.</t>
  </si>
  <si>
    <t xml:space="preserve">Műk.i  pe.átv. </t>
  </si>
  <si>
    <t>Önkormányzatok elszámolásai</t>
  </si>
  <si>
    <t>M.N.S Egyéb szórakoztató tevékenység</t>
  </si>
  <si>
    <t xml:space="preserve">Lakástámogatás </t>
  </si>
  <si>
    <t>lakástámogatás</t>
  </si>
  <si>
    <t>Köztemető</t>
  </si>
  <si>
    <t>Finanszírozási műveletek</t>
  </si>
  <si>
    <t>összesen</t>
  </si>
  <si>
    <t>Közhatalmi bevételek</t>
  </si>
  <si>
    <t>Támogatások</t>
  </si>
  <si>
    <t>civil szervezetek, egyesületek támogatása</t>
  </si>
  <si>
    <t>FUNKCIÓK MEGNEVEZÉSE</t>
  </si>
  <si>
    <t>Funkció megnev.</t>
  </si>
  <si>
    <t>Helyi közösségi tér</t>
  </si>
  <si>
    <t>Közfoglalkoztatás</t>
  </si>
  <si>
    <t>Falugondnoki szolg.</t>
  </si>
  <si>
    <t>Köztemető fenntartás</t>
  </si>
  <si>
    <t>Funkció megnevezése</t>
  </si>
  <si>
    <t>Zöldterület-kezelés</t>
  </si>
  <si>
    <t>jogalkotás és igazg.tev.</t>
  </si>
  <si>
    <t>Falugond.szolgált.</t>
  </si>
  <si>
    <t>Könyvtár</t>
  </si>
  <si>
    <t>Jogalkotás és igazg.tev</t>
  </si>
  <si>
    <t>Civil szervezetek támogatása</t>
  </si>
  <si>
    <t>Tartalék</t>
  </si>
  <si>
    <t>Önkorm.hivatal igazg.tev</t>
  </si>
  <si>
    <t>Vagyonnal való gazdálkodás</t>
  </si>
  <si>
    <t>ösztöndij Bursa</t>
  </si>
  <si>
    <t>ösztöndij-Bursa</t>
  </si>
  <si>
    <t>TARTALÉK</t>
  </si>
  <si>
    <t>maradvány</t>
  </si>
  <si>
    <t xml:space="preserve">ktg.vetési maradvány, előző évi </t>
  </si>
  <si>
    <t>szünidei étkeztetés</t>
  </si>
  <si>
    <t>ÁH-án belüli megelőlegezés</t>
  </si>
  <si>
    <t>Finansz.</t>
  </si>
  <si>
    <t>szünidei gyermekétk.</t>
  </si>
  <si>
    <t xml:space="preserve">1 és 2/A melléklet </t>
  </si>
  <si>
    <t xml:space="preserve">1/A melléklet </t>
  </si>
  <si>
    <t>2/A melléklet</t>
  </si>
  <si>
    <t>Acsalag Községi Önkormányzat 2018. évi előirányzat összesítő</t>
  </si>
  <si>
    <t>Utak felujítása</t>
  </si>
  <si>
    <t>EFOP</t>
  </si>
  <si>
    <t xml:space="preserve">2/2018.(II.21.) önkormányzati rendelet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</si>
</sst>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sz val="7"/>
      <name val="Arial CE"/>
      <family val="2"/>
    </font>
    <font>
      <sz val="8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2.140625" style="0" customWidth="1"/>
    <col min="5" max="5" width="20.7109375" style="0" customWidth="1"/>
    <col min="6" max="8" width="15.7109375" style="0" customWidth="1"/>
  </cols>
  <sheetData>
    <row r="2" spans="5:8" ht="12.75">
      <c r="E2" t="s">
        <v>74</v>
      </c>
      <c r="G2" s="50" t="s">
        <v>68</v>
      </c>
      <c r="H2" s="50"/>
    </row>
    <row r="3" spans="1:8" ht="12.75">
      <c r="A3" s="44" t="s">
        <v>71</v>
      </c>
      <c r="G3" s="50"/>
      <c r="H3" s="50"/>
    </row>
    <row r="4" spans="7:8" ht="13.5" thickBot="1">
      <c r="G4" s="40"/>
      <c r="H4" s="40"/>
    </row>
    <row r="5" spans="1:8" ht="26.25" customHeight="1">
      <c r="A5" s="7" t="s">
        <v>43</v>
      </c>
      <c r="B5" s="8"/>
      <c r="C5" s="8"/>
      <c r="D5" s="8"/>
      <c r="E5" s="8"/>
      <c r="F5" s="1" t="s">
        <v>0</v>
      </c>
      <c r="G5" s="1" t="s">
        <v>1</v>
      </c>
      <c r="H5" s="2" t="s">
        <v>2</v>
      </c>
    </row>
    <row r="6" spans="1:8" ht="12.75">
      <c r="A6" s="10"/>
      <c r="F6" s="11"/>
      <c r="H6" s="9"/>
    </row>
    <row r="7" spans="1:8" ht="12.75">
      <c r="A7" s="6"/>
      <c r="B7" s="39" t="s">
        <v>72</v>
      </c>
      <c r="C7" s="4"/>
      <c r="D7" s="4"/>
      <c r="E7" s="4"/>
      <c r="F7" s="5">
        <v>11709</v>
      </c>
      <c r="G7" s="5"/>
      <c r="H7" s="9">
        <f aca="true" t="shared" si="0" ref="H7:H29">G7-F7</f>
        <v>-11709</v>
      </c>
    </row>
    <row r="8" spans="1:8" ht="12.75">
      <c r="A8" s="6"/>
      <c r="B8" s="4" t="s">
        <v>50</v>
      </c>
      <c r="C8" s="4"/>
      <c r="D8" s="4"/>
      <c r="E8" s="4"/>
      <c r="F8" s="5">
        <v>1644</v>
      </c>
      <c r="G8" s="5"/>
      <c r="H8" s="9">
        <f t="shared" si="0"/>
        <v>-1644</v>
      </c>
    </row>
    <row r="9" spans="1:8" ht="12.75">
      <c r="A9" s="6"/>
      <c r="B9" s="4" t="s">
        <v>3</v>
      </c>
      <c r="C9" s="4"/>
      <c r="D9" s="4"/>
      <c r="E9" s="4"/>
      <c r="F9" s="5">
        <v>38</v>
      </c>
      <c r="G9" s="5">
        <v>200</v>
      </c>
      <c r="H9" s="9">
        <f t="shared" si="0"/>
        <v>162</v>
      </c>
    </row>
    <row r="10" spans="1:8" ht="12.75">
      <c r="A10" s="6"/>
      <c r="B10" s="4" t="s">
        <v>54</v>
      </c>
      <c r="C10" s="4"/>
      <c r="D10" s="4"/>
      <c r="E10" s="4"/>
      <c r="F10" s="5">
        <v>8758</v>
      </c>
      <c r="G10" s="5">
        <v>2542</v>
      </c>
      <c r="H10" s="9">
        <f t="shared" si="0"/>
        <v>-6216</v>
      </c>
    </row>
    <row r="11" spans="1:8" ht="12.75">
      <c r="A11" s="6"/>
      <c r="B11" s="4" t="s">
        <v>4</v>
      </c>
      <c r="C11" s="4"/>
      <c r="D11" s="4"/>
      <c r="E11" s="4"/>
      <c r="F11" s="5">
        <v>2161</v>
      </c>
      <c r="G11" s="5"/>
      <c r="H11" s="9">
        <f t="shared" si="0"/>
        <v>-2161</v>
      </c>
    </row>
    <row r="12" spans="1:8" ht="12.75">
      <c r="A12" s="6"/>
      <c r="B12" s="4" t="s">
        <v>5</v>
      </c>
      <c r="C12" s="4"/>
      <c r="D12" s="4"/>
      <c r="E12" s="4"/>
      <c r="F12" s="5">
        <v>1060</v>
      </c>
      <c r="G12" s="5"/>
      <c r="H12" s="9">
        <f t="shared" si="0"/>
        <v>-1060</v>
      </c>
    </row>
    <row r="13" spans="1:8" ht="12.75">
      <c r="A13" s="6"/>
      <c r="B13" s="39" t="s">
        <v>58</v>
      </c>
      <c r="C13" s="4"/>
      <c r="D13" s="4"/>
      <c r="E13" s="4"/>
      <c r="F13" s="5">
        <v>40014</v>
      </c>
      <c r="G13" s="5"/>
      <c r="H13" s="9">
        <f t="shared" si="0"/>
        <v>-40014</v>
      </c>
    </row>
    <row r="14" spans="1:8" ht="12.75">
      <c r="A14" s="6"/>
      <c r="B14" s="4" t="s">
        <v>6</v>
      </c>
      <c r="C14" s="4"/>
      <c r="D14" s="4"/>
      <c r="E14" s="4"/>
      <c r="F14" s="5">
        <v>500</v>
      </c>
      <c r="G14" s="5"/>
      <c r="H14" s="9">
        <f t="shared" si="0"/>
        <v>-500</v>
      </c>
    </row>
    <row r="15" spans="1:8" ht="12.75">
      <c r="A15" s="6"/>
      <c r="B15" s="4" t="s">
        <v>7</v>
      </c>
      <c r="C15" s="4"/>
      <c r="D15" s="4"/>
      <c r="E15" s="4"/>
      <c r="F15" s="5">
        <v>790</v>
      </c>
      <c r="G15" s="5"/>
      <c r="H15" s="9">
        <f t="shared" si="0"/>
        <v>-790</v>
      </c>
    </row>
    <row r="16" spans="1:8" ht="12.75">
      <c r="A16" s="6"/>
      <c r="B16" s="4" t="s">
        <v>8</v>
      </c>
      <c r="C16" s="4"/>
      <c r="D16" s="4"/>
      <c r="E16" s="4"/>
      <c r="F16" s="5">
        <v>2320</v>
      </c>
      <c r="G16" s="5"/>
      <c r="H16" s="9">
        <f t="shared" si="0"/>
        <v>-2320</v>
      </c>
    </row>
    <row r="17" spans="1:8" ht="12.75">
      <c r="A17" s="6"/>
      <c r="B17" s="4" t="s">
        <v>16</v>
      </c>
      <c r="C17" s="4"/>
      <c r="D17" s="4"/>
      <c r="E17" s="4"/>
      <c r="F17" s="5">
        <v>0</v>
      </c>
      <c r="G17" s="5">
        <v>4820</v>
      </c>
      <c r="H17" s="9">
        <f t="shared" si="0"/>
        <v>4820</v>
      </c>
    </row>
    <row r="18" spans="1:8" ht="12.75">
      <c r="A18" s="6"/>
      <c r="B18" s="4" t="s">
        <v>38</v>
      </c>
      <c r="C18" s="4"/>
      <c r="D18" s="4"/>
      <c r="E18" s="4"/>
      <c r="F18" s="5">
        <v>886</v>
      </c>
      <c r="G18" s="5">
        <v>37831</v>
      </c>
      <c r="H18" s="9">
        <f t="shared" si="0"/>
        <v>36945</v>
      </c>
    </row>
    <row r="19" spans="1:8" ht="12.75">
      <c r="A19" s="6"/>
      <c r="B19" s="4" t="s">
        <v>33</v>
      </c>
      <c r="C19" s="4"/>
      <c r="D19" s="4"/>
      <c r="E19" s="4"/>
      <c r="F19" s="5"/>
      <c r="G19" s="5">
        <v>32080</v>
      </c>
      <c r="H19" s="9">
        <f t="shared" si="0"/>
        <v>32080</v>
      </c>
    </row>
    <row r="20" spans="1:8" ht="12.75">
      <c r="A20" s="6"/>
      <c r="B20" s="4" t="s">
        <v>46</v>
      </c>
      <c r="C20" s="4"/>
      <c r="D20" s="4"/>
      <c r="E20" s="4"/>
      <c r="F20" s="5">
        <v>2018</v>
      </c>
      <c r="G20" s="5">
        <v>1964</v>
      </c>
      <c r="H20" s="9">
        <f t="shared" si="0"/>
        <v>-54</v>
      </c>
    </row>
    <row r="21" spans="1:8" ht="12.75">
      <c r="A21" s="6"/>
      <c r="B21" s="4"/>
      <c r="C21" s="39" t="s">
        <v>60</v>
      </c>
      <c r="D21" s="4"/>
      <c r="E21" s="4"/>
      <c r="F21" s="5">
        <v>0</v>
      </c>
      <c r="G21" s="5"/>
      <c r="H21" s="9">
        <f t="shared" si="0"/>
        <v>0</v>
      </c>
    </row>
    <row r="22" spans="1:8" ht="12.75">
      <c r="A22" s="6"/>
      <c r="B22" s="4" t="s">
        <v>53</v>
      </c>
      <c r="C22" s="4"/>
      <c r="D22" s="4"/>
      <c r="E22" s="4"/>
      <c r="F22" s="5">
        <v>1800</v>
      </c>
      <c r="G22" s="5"/>
      <c r="H22" s="9">
        <f t="shared" si="0"/>
        <v>-1800</v>
      </c>
    </row>
    <row r="23" spans="1:8" ht="12.75">
      <c r="A23" s="6"/>
      <c r="B23" s="4" t="s">
        <v>47</v>
      </c>
      <c r="C23" s="4"/>
      <c r="D23" s="4"/>
      <c r="E23" s="4"/>
      <c r="F23" s="5">
        <v>3575</v>
      </c>
      <c r="G23" s="5">
        <v>1087</v>
      </c>
      <c r="H23" s="9">
        <f t="shared" si="0"/>
        <v>-2488</v>
      </c>
    </row>
    <row r="24" spans="1:8" ht="12.75">
      <c r="A24" s="6"/>
      <c r="B24" s="4" t="s">
        <v>45</v>
      </c>
      <c r="C24" s="4"/>
      <c r="D24" s="4"/>
      <c r="E24" s="4"/>
      <c r="F24" s="5">
        <v>254</v>
      </c>
      <c r="G24" s="5"/>
      <c r="H24" s="9">
        <f t="shared" si="0"/>
        <v>-254</v>
      </c>
    </row>
    <row r="25" spans="1:8" ht="12.75">
      <c r="A25" s="6"/>
      <c r="B25" s="4" t="s">
        <v>34</v>
      </c>
      <c r="C25" s="4"/>
      <c r="D25" s="4"/>
      <c r="E25" s="4"/>
      <c r="F25" s="5">
        <v>200</v>
      </c>
      <c r="G25" s="5"/>
      <c r="H25" s="9">
        <f t="shared" si="0"/>
        <v>-200</v>
      </c>
    </row>
    <row r="26" spans="1:8" ht="12.75">
      <c r="A26" s="6"/>
      <c r="B26" s="4" t="s">
        <v>55</v>
      </c>
      <c r="C26" s="4"/>
      <c r="D26" s="4"/>
      <c r="E26" s="4"/>
      <c r="F26" s="5">
        <v>210</v>
      </c>
      <c r="G26" s="5"/>
      <c r="H26" s="9">
        <f t="shared" si="0"/>
        <v>-210</v>
      </c>
    </row>
    <row r="27" spans="1:8" ht="12.75">
      <c r="A27" s="6"/>
      <c r="B27" s="4" t="s">
        <v>35</v>
      </c>
      <c r="C27" s="4"/>
      <c r="D27" s="4"/>
      <c r="E27" s="4"/>
      <c r="F27" s="5">
        <v>400</v>
      </c>
      <c r="G27" s="5"/>
      <c r="H27" s="9">
        <f t="shared" si="0"/>
        <v>-400</v>
      </c>
    </row>
    <row r="28" spans="1:8" ht="12.75">
      <c r="A28" s="6"/>
      <c r="B28" s="4" t="s">
        <v>37</v>
      </c>
      <c r="C28" s="4"/>
      <c r="D28" s="4"/>
      <c r="E28" s="4"/>
      <c r="F28" s="5">
        <v>2120</v>
      </c>
      <c r="G28" s="5">
        <v>100</v>
      </c>
      <c r="H28" s="9">
        <f t="shared" si="0"/>
        <v>-2020</v>
      </c>
    </row>
    <row r="29" spans="1:8" ht="12.75">
      <c r="A29" s="6"/>
      <c r="B29" s="39"/>
      <c r="C29" s="4"/>
      <c r="D29" s="4" t="s">
        <v>67</v>
      </c>
      <c r="E29" s="4"/>
      <c r="F29" s="5">
        <v>167</v>
      </c>
      <c r="H29" s="9">
        <f t="shared" si="0"/>
        <v>-167</v>
      </c>
    </row>
    <row r="30" spans="1:8" ht="12.75">
      <c r="A30" s="6"/>
      <c r="B30" s="39" t="s">
        <v>61</v>
      </c>
      <c r="C30" s="4"/>
      <c r="D30" s="4"/>
      <c r="E30" s="4"/>
      <c r="F30" s="5">
        <v>0</v>
      </c>
      <c r="G30" s="5"/>
      <c r="H30" s="9">
        <f>G30-F30</f>
        <v>0</v>
      </c>
    </row>
    <row r="31" spans="1:8" ht="12.75">
      <c r="A31" s="6"/>
      <c r="B31" s="39"/>
      <c r="C31" s="4"/>
      <c r="D31" s="4" t="s">
        <v>73</v>
      </c>
      <c r="E31" s="49"/>
      <c r="F31" s="5">
        <v>20406</v>
      </c>
      <c r="G31" s="5">
        <v>20406</v>
      </c>
      <c r="H31" s="9">
        <f>G31-F31</f>
        <v>0</v>
      </c>
    </row>
    <row r="32" spans="1:8" ht="12.75">
      <c r="A32" s="6"/>
      <c r="B32" s="4"/>
      <c r="C32" s="4"/>
      <c r="D32" s="4"/>
      <c r="E32" s="4"/>
      <c r="F32" s="5"/>
      <c r="G32" s="5"/>
      <c r="H32" s="9"/>
    </row>
    <row r="33" spans="1:8" ht="12.75">
      <c r="A33" s="45"/>
      <c r="B33" s="46" t="s">
        <v>39</v>
      </c>
      <c r="C33" s="47"/>
      <c r="D33" s="47"/>
      <c r="E33" s="47"/>
      <c r="F33" s="48">
        <f>SUM(F6:F32)</f>
        <v>101030</v>
      </c>
      <c r="G33" s="48">
        <f>SUM(G6:G32)</f>
        <v>101030</v>
      </c>
      <c r="H33" s="48">
        <f>SUM(H7:H32)</f>
        <v>0</v>
      </c>
    </row>
    <row r="34" spans="1:10" ht="12.75">
      <c r="A34" s="35"/>
      <c r="B34" s="32"/>
      <c r="C34" s="32"/>
      <c r="D34" s="3"/>
      <c r="E34" s="3"/>
      <c r="F34" s="33"/>
      <c r="G34" s="33"/>
      <c r="H34" s="34"/>
      <c r="I34" s="3"/>
      <c r="J34" s="3"/>
    </row>
  </sheetData>
  <sheetProtection/>
  <mergeCells count="2">
    <mergeCell ref="G3:H3"/>
    <mergeCell ref="G2:H2"/>
  </mergeCells>
  <printOptions gridLines="1"/>
  <pageMargins left="0.7480314960629921" right="0.7480314960629921" top="0.5511811023622047" bottom="0.984251968503937" header="0.35433070866141736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9.7109375" style="0" customWidth="1"/>
    <col min="4" max="4" width="8.57421875" style="0" customWidth="1"/>
    <col min="5" max="6" width="9.7109375" style="0" customWidth="1"/>
    <col min="7" max="7" width="9.00390625" style="0" customWidth="1"/>
    <col min="8" max="8" width="8.00390625" style="0" customWidth="1"/>
    <col min="9" max="9" width="8.8515625" style="0" customWidth="1"/>
    <col min="10" max="10" width="9.7109375" style="0" customWidth="1"/>
    <col min="11" max="11" width="8.8515625" style="0" customWidth="1"/>
    <col min="12" max="12" width="5.8515625" style="0" customWidth="1"/>
    <col min="13" max="13" width="8.8515625" style="0" customWidth="1"/>
    <col min="14" max="14" width="9.00390625" style="0" customWidth="1"/>
    <col min="15" max="15" width="11.00390625" style="29" customWidth="1"/>
  </cols>
  <sheetData>
    <row r="2" spans="7:13" ht="13.5" thickBot="1">
      <c r="G2" t="s">
        <v>74</v>
      </c>
      <c r="K2" s="44" t="s">
        <v>69</v>
      </c>
      <c r="M2" s="44"/>
    </row>
    <row r="3" spans="1:15" ht="12.75">
      <c r="A3" s="13"/>
      <c r="B3" s="14" t="s">
        <v>44</v>
      </c>
      <c r="C3" s="14" t="s">
        <v>17</v>
      </c>
      <c r="D3" s="14" t="s">
        <v>40</v>
      </c>
      <c r="E3" s="14"/>
      <c r="F3" s="14" t="s">
        <v>41</v>
      </c>
      <c r="G3" s="14"/>
      <c r="H3" s="14" t="s">
        <v>15</v>
      </c>
      <c r="I3" s="14" t="s">
        <v>30</v>
      </c>
      <c r="J3" s="14" t="s">
        <v>32</v>
      </c>
      <c r="K3" s="14" t="s">
        <v>31</v>
      </c>
      <c r="L3" s="14" t="s">
        <v>14</v>
      </c>
      <c r="M3" s="14" t="s">
        <v>62</v>
      </c>
      <c r="N3" s="14" t="s">
        <v>13</v>
      </c>
      <c r="O3" s="30" t="s">
        <v>12</v>
      </c>
    </row>
    <row r="4" spans="1:15" ht="12.75">
      <c r="A4" s="18"/>
      <c r="B4" s="17"/>
      <c r="C4" s="19"/>
      <c r="D4" s="17"/>
      <c r="E4" s="17"/>
      <c r="F4" s="17"/>
      <c r="G4" s="16"/>
      <c r="H4" s="16"/>
      <c r="I4" s="16"/>
      <c r="J4" s="16"/>
      <c r="K4" s="16"/>
      <c r="L4" s="16"/>
      <c r="M4" s="16"/>
      <c r="N4" s="16"/>
      <c r="O4" s="31">
        <f>SUM(C4:N4)</f>
        <v>0</v>
      </c>
    </row>
    <row r="5" spans="1:15" ht="12.75">
      <c r="A5" s="18"/>
      <c r="B5" s="17" t="s">
        <v>3</v>
      </c>
      <c r="C5" s="19">
        <v>200</v>
      </c>
      <c r="D5" s="17"/>
      <c r="E5" s="17"/>
      <c r="F5" s="17"/>
      <c r="G5" s="17"/>
      <c r="H5" s="17"/>
      <c r="I5" s="19"/>
      <c r="J5" s="17"/>
      <c r="K5" s="17"/>
      <c r="L5" s="17"/>
      <c r="M5" s="17"/>
      <c r="N5" s="17"/>
      <c r="O5" s="31">
        <f>SUM(C5:N5)</f>
        <v>200</v>
      </c>
    </row>
    <row r="6" spans="1:15" ht="12.75">
      <c r="A6" s="18"/>
      <c r="B6" s="17" t="s">
        <v>57</v>
      </c>
      <c r="C6" s="19">
        <v>70</v>
      </c>
      <c r="D6" s="17"/>
      <c r="E6" s="17"/>
      <c r="F6" s="17"/>
      <c r="G6" s="17"/>
      <c r="H6" s="19"/>
      <c r="I6" s="17"/>
      <c r="J6" s="19">
        <v>2472</v>
      </c>
      <c r="K6" s="19"/>
      <c r="L6" s="19"/>
      <c r="M6" s="19"/>
      <c r="N6" s="19"/>
      <c r="O6" s="31">
        <f>SUM(C6:N6)</f>
        <v>2542</v>
      </c>
    </row>
    <row r="7" spans="1:15" ht="12.75">
      <c r="A7" s="18"/>
      <c r="B7" s="17" t="s">
        <v>10</v>
      </c>
      <c r="C7" s="17"/>
      <c r="D7" s="19">
        <v>4820</v>
      </c>
      <c r="E7" s="19"/>
      <c r="F7" s="19">
        <v>22127</v>
      </c>
      <c r="G7" s="19"/>
      <c r="H7" s="19">
        <v>9953</v>
      </c>
      <c r="I7" s="19"/>
      <c r="J7" s="19"/>
      <c r="K7" s="17"/>
      <c r="L7" s="17"/>
      <c r="M7" s="19"/>
      <c r="N7" s="17"/>
      <c r="O7" s="31">
        <f>SUM(C7:N7)</f>
        <v>36900</v>
      </c>
    </row>
    <row r="8" spans="1:15" ht="12.75" hidden="1">
      <c r="A8" s="18"/>
      <c r="B8" s="17"/>
      <c r="C8" s="19"/>
      <c r="D8" s="19"/>
      <c r="E8" s="19"/>
      <c r="F8" s="17"/>
      <c r="G8" s="17"/>
      <c r="H8" s="17"/>
      <c r="I8" s="17"/>
      <c r="J8" s="19"/>
      <c r="K8" s="17"/>
      <c r="L8" s="17"/>
      <c r="M8" s="17"/>
      <c r="N8" s="17"/>
      <c r="O8" s="31"/>
    </row>
    <row r="9" spans="1:15" ht="14.25" customHeight="1">
      <c r="A9" s="18"/>
      <c r="B9" s="17" t="s">
        <v>46</v>
      </c>
      <c r="C9" s="19"/>
      <c r="D9" s="17"/>
      <c r="E9" s="17"/>
      <c r="F9" s="17"/>
      <c r="G9" s="17"/>
      <c r="H9" s="17"/>
      <c r="I9" s="17"/>
      <c r="J9" s="19">
        <v>1964</v>
      </c>
      <c r="K9" s="17"/>
      <c r="L9" s="17"/>
      <c r="M9" s="17"/>
      <c r="N9" s="17"/>
      <c r="O9" s="31">
        <f>SUM(C9:N9)</f>
        <v>1964</v>
      </c>
    </row>
    <row r="10" spans="1:15" ht="12.75">
      <c r="A10" s="18"/>
      <c r="B10" s="17" t="s">
        <v>47</v>
      </c>
      <c r="C10" s="17"/>
      <c r="D10" s="17"/>
      <c r="E10" s="17"/>
      <c r="F10" s="17"/>
      <c r="G10" s="17"/>
      <c r="H10" s="17"/>
      <c r="I10" s="17"/>
      <c r="J10" s="19">
        <v>1087</v>
      </c>
      <c r="K10" s="19"/>
      <c r="L10" s="17"/>
      <c r="M10" s="17"/>
      <c r="N10" s="17"/>
      <c r="O10" s="31">
        <f>SUM(C10:N10)</f>
        <v>1087</v>
      </c>
    </row>
    <row r="11" spans="1:15" ht="12.75">
      <c r="A11" s="18"/>
      <c r="B11" s="17" t="s">
        <v>48</v>
      </c>
      <c r="C11" s="19">
        <v>100</v>
      </c>
      <c r="D11" s="17"/>
      <c r="E11" s="17"/>
      <c r="F11" s="17"/>
      <c r="G11" s="17"/>
      <c r="H11" s="17"/>
      <c r="I11" s="17"/>
      <c r="J11" s="19"/>
      <c r="K11" s="17"/>
      <c r="L11" s="17"/>
      <c r="M11" s="17"/>
      <c r="N11" s="17"/>
      <c r="O11" s="31">
        <f>SUM(C11:N11)</f>
        <v>100</v>
      </c>
    </row>
    <row r="12" spans="1:15" ht="12.75">
      <c r="A12" s="18"/>
      <c r="B12" s="17" t="s">
        <v>63</v>
      </c>
      <c r="C12" s="19"/>
      <c r="D12" s="17"/>
      <c r="E12" s="17"/>
      <c r="F12" s="17"/>
      <c r="G12" s="17"/>
      <c r="H12" s="17"/>
      <c r="I12" s="17"/>
      <c r="J12" s="19"/>
      <c r="K12" s="17"/>
      <c r="L12" s="17"/>
      <c r="M12" s="17">
        <v>37831</v>
      </c>
      <c r="N12" s="17"/>
      <c r="O12" s="31">
        <f>SUM(C12:N12)</f>
        <v>37831</v>
      </c>
    </row>
    <row r="13" spans="1:15" ht="12.75">
      <c r="A13" s="18"/>
      <c r="B13" s="17" t="s">
        <v>73</v>
      </c>
      <c r="C13" s="19"/>
      <c r="D13" s="17"/>
      <c r="E13" s="17"/>
      <c r="F13" s="17"/>
      <c r="G13" s="17"/>
      <c r="H13" s="17"/>
      <c r="I13" s="17"/>
      <c r="J13" s="19">
        <v>20406</v>
      </c>
      <c r="K13" s="17"/>
      <c r="L13" s="17"/>
      <c r="M13" s="19"/>
      <c r="N13" s="17"/>
      <c r="O13" s="31">
        <f>SUM(C13:N13)</f>
        <v>20406</v>
      </c>
    </row>
    <row r="14" spans="1:15" ht="12.75">
      <c r="A14" s="15"/>
      <c r="B14" s="17"/>
      <c r="C14" s="17"/>
      <c r="D14" s="17"/>
      <c r="E14" s="17"/>
      <c r="F14" s="17"/>
      <c r="G14" s="17"/>
      <c r="H14" s="17"/>
      <c r="I14" s="17"/>
      <c r="J14" s="19"/>
      <c r="K14" s="17"/>
      <c r="L14" s="17"/>
      <c r="M14" s="17"/>
      <c r="N14" s="17"/>
      <c r="O14" s="31"/>
    </row>
    <row r="15" spans="1:15" ht="12.75">
      <c r="A15" s="15"/>
      <c r="B15" s="17"/>
      <c r="C15" s="19"/>
      <c r="D15" s="17"/>
      <c r="E15" s="17"/>
      <c r="F15" s="17"/>
      <c r="G15" s="17"/>
      <c r="H15" s="17"/>
      <c r="I15" s="17"/>
      <c r="J15" s="19"/>
      <c r="K15" s="17"/>
      <c r="L15" s="17"/>
      <c r="M15" s="17"/>
      <c r="N15" s="17"/>
      <c r="O15" s="31"/>
    </row>
    <row r="16" spans="1:15" s="29" customFormat="1" ht="12" thickBot="1">
      <c r="A16" s="26"/>
      <c r="B16" s="27" t="s">
        <v>9</v>
      </c>
      <c r="C16" s="28">
        <f aca="true" t="shared" si="0" ref="C16:O16">SUM(C4:C15)</f>
        <v>370</v>
      </c>
      <c r="D16" s="28">
        <f t="shared" si="0"/>
        <v>4820</v>
      </c>
      <c r="E16" s="28">
        <f t="shared" si="0"/>
        <v>0</v>
      </c>
      <c r="F16" s="28">
        <f t="shared" si="0"/>
        <v>22127</v>
      </c>
      <c r="G16" s="28">
        <f t="shared" si="0"/>
        <v>0</v>
      </c>
      <c r="H16" s="28">
        <f t="shared" si="0"/>
        <v>9953</v>
      </c>
      <c r="I16" s="28">
        <f t="shared" si="0"/>
        <v>0</v>
      </c>
      <c r="J16" s="28">
        <f t="shared" si="0"/>
        <v>25929</v>
      </c>
      <c r="K16" s="28">
        <f t="shared" si="0"/>
        <v>0</v>
      </c>
      <c r="L16" s="28">
        <f t="shared" si="0"/>
        <v>0</v>
      </c>
      <c r="M16" s="28">
        <f t="shared" si="0"/>
        <v>37831</v>
      </c>
      <c r="N16" s="28">
        <f t="shared" si="0"/>
        <v>0</v>
      </c>
      <c r="O16" s="36">
        <f t="shared" si="0"/>
        <v>101030</v>
      </c>
    </row>
  </sheetData>
  <sheetProtection/>
  <printOptions gridLines="1"/>
  <pageMargins left="0.17" right="0.2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2" max="2" width="24.00390625" style="0" customWidth="1"/>
    <col min="4" max="4" width="10.00390625" style="0" customWidth="1"/>
    <col min="5" max="5" width="11.421875" style="0" customWidth="1"/>
    <col min="6" max="6" width="9.8515625" style="0" customWidth="1"/>
    <col min="7" max="7" width="11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7.421875" style="0" customWidth="1"/>
    <col min="13" max="13" width="12.00390625" style="22" customWidth="1"/>
  </cols>
  <sheetData>
    <row r="2" spans="7:11" ht="12.75">
      <c r="G2" t="s">
        <v>74</v>
      </c>
      <c r="K2" s="44" t="s">
        <v>70</v>
      </c>
    </row>
    <row r="3" spans="1:13" ht="12.75">
      <c r="A3" s="20"/>
      <c r="B3" s="14" t="s">
        <v>49</v>
      </c>
      <c r="C3" s="14" t="s">
        <v>29</v>
      </c>
      <c r="D3" s="14" t="s">
        <v>28</v>
      </c>
      <c r="E3" s="14" t="s">
        <v>27</v>
      </c>
      <c r="F3" s="14" t="s">
        <v>26</v>
      </c>
      <c r="G3" s="14" t="s">
        <v>25</v>
      </c>
      <c r="H3" s="14" t="s">
        <v>24</v>
      </c>
      <c r="I3" s="14" t="s">
        <v>23</v>
      </c>
      <c r="J3" s="14" t="s">
        <v>22</v>
      </c>
      <c r="K3" s="14" t="s">
        <v>66</v>
      </c>
      <c r="L3" s="14" t="s">
        <v>56</v>
      </c>
      <c r="M3" s="23" t="s">
        <v>21</v>
      </c>
    </row>
    <row r="4" spans="1:13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3"/>
      <c r="M4" s="24"/>
    </row>
    <row r="5" spans="1:13" s="12" customFormat="1" ht="12.75" customHeight="1">
      <c r="A5" s="18"/>
      <c r="B5" s="17"/>
      <c r="C5" s="17"/>
      <c r="D5" s="17"/>
      <c r="E5" s="19"/>
      <c r="F5" s="17"/>
      <c r="G5" s="17"/>
      <c r="H5" s="17"/>
      <c r="I5" s="19"/>
      <c r="J5" s="17"/>
      <c r="K5" s="17"/>
      <c r="L5" s="21"/>
      <c r="M5" s="25"/>
    </row>
    <row r="6" spans="1:13" s="12" customFormat="1" ht="12.75" customHeight="1">
      <c r="A6" s="18"/>
      <c r="B6" s="17" t="s">
        <v>72</v>
      </c>
      <c r="C6" s="17"/>
      <c r="D6" s="17"/>
      <c r="E6" s="19"/>
      <c r="F6" s="17"/>
      <c r="G6" s="17"/>
      <c r="H6" s="17"/>
      <c r="I6" s="19">
        <v>11709</v>
      </c>
      <c r="J6" s="17"/>
      <c r="K6" s="17"/>
      <c r="L6" s="21"/>
      <c r="M6" s="25">
        <f>SUM(C6:L6)</f>
        <v>11709</v>
      </c>
    </row>
    <row r="7" spans="1:13" ht="12.75">
      <c r="A7" s="18"/>
      <c r="B7" s="17" t="s">
        <v>50</v>
      </c>
      <c r="C7" s="19">
        <v>345</v>
      </c>
      <c r="D7" s="19">
        <v>61</v>
      </c>
      <c r="E7" s="19">
        <v>1238</v>
      </c>
      <c r="F7" s="17"/>
      <c r="G7" s="17"/>
      <c r="H7" s="17"/>
      <c r="I7" s="17"/>
      <c r="J7" s="17"/>
      <c r="K7" s="17"/>
      <c r="L7" s="17"/>
      <c r="M7" s="25">
        <f aca="true" t="shared" si="0" ref="M7:M23">SUM(C7:L7)</f>
        <v>1644</v>
      </c>
    </row>
    <row r="8" spans="1:13" ht="12.75">
      <c r="A8" s="18"/>
      <c r="B8" s="17" t="s">
        <v>3</v>
      </c>
      <c r="C8" s="17"/>
      <c r="D8" s="17"/>
      <c r="E8" s="19">
        <v>38</v>
      </c>
      <c r="F8" s="17"/>
      <c r="G8" s="17"/>
      <c r="H8" s="17"/>
      <c r="I8" s="17"/>
      <c r="J8" s="17"/>
      <c r="K8" s="17"/>
      <c r="L8" s="17"/>
      <c r="M8" s="25">
        <f t="shared" si="0"/>
        <v>38</v>
      </c>
    </row>
    <row r="9" spans="1:13" ht="12.75">
      <c r="A9" s="18"/>
      <c r="B9" s="17" t="s">
        <v>51</v>
      </c>
      <c r="C9" s="19">
        <v>3778</v>
      </c>
      <c r="D9" s="19">
        <v>965</v>
      </c>
      <c r="E9" s="19">
        <v>3795</v>
      </c>
      <c r="F9" s="17"/>
      <c r="G9" s="17">
        <v>120</v>
      </c>
      <c r="H9" s="17"/>
      <c r="I9" s="17"/>
      <c r="J9" s="17">
        <v>100</v>
      </c>
      <c r="K9" s="17"/>
      <c r="L9" s="17"/>
      <c r="M9" s="25">
        <f t="shared" si="0"/>
        <v>8758</v>
      </c>
    </row>
    <row r="10" spans="1:13" ht="12.75">
      <c r="A10" s="18"/>
      <c r="B10" s="17" t="s">
        <v>11</v>
      </c>
      <c r="C10" s="19">
        <v>986</v>
      </c>
      <c r="D10" s="19">
        <v>199</v>
      </c>
      <c r="E10" s="19">
        <v>741</v>
      </c>
      <c r="F10" s="17"/>
      <c r="G10" s="19"/>
      <c r="H10" s="19"/>
      <c r="I10" s="19">
        <v>0</v>
      </c>
      <c r="J10" s="19">
        <v>235</v>
      </c>
      <c r="K10" s="19"/>
      <c r="L10" s="17">
        <v>0</v>
      </c>
      <c r="M10" s="25">
        <f t="shared" si="0"/>
        <v>2161</v>
      </c>
    </row>
    <row r="11" spans="1:13" ht="12.75">
      <c r="A11" s="18"/>
      <c r="B11" s="17" t="s">
        <v>5</v>
      </c>
      <c r="C11" s="17"/>
      <c r="D11" s="17"/>
      <c r="E11" s="19">
        <v>1060</v>
      </c>
      <c r="F11" s="17"/>
      <c r="G11" s="17"/>
      <c r="H11" s="17"/>
      <c r="I11" s="17"/>
      <c r="J11" s="17"/>
      <c r="K11" s="17"/>
      <c r="L11" s="17"/>
      <c r="M11" s="25">
        <f t="shared" si="0"/>
        <v>1060</v>
      </c>
    </row>
    <row r="12" spans="1:13" ht="12.75">
      <c r="A12" s="18"/>
      <c r="B12" s="17" t="s">
        <v>58</v>
      </c>
      <c r="C12" s="17"/>
      <c r="D12" s="17"/>
      <c r="E12" s="19"/>
      <c r="F12" s="17"/>
      <c r="G12" s="17"/>
      <c r="H12" s="17"/>
      <c r="I12" s="17">
        <v>39035</v>
      </c>
      <c r="J12" s="17">
        <v>979</v>
      </c>
      <c r="K12" s="17"/>
      <c r="L12" s="17"/>
      <c r="M12" s="25">
        <f t="shared" si="0"/>
        <v>40014</v>
      </c>
    </row>
    <row r="13" spans="1:13" ht="12.75">
      <c r="A13" s="18"/>
      <c r="B13" s="17" t="s">
        <v>6</v>
      </c>
      <c r="C13" s="17"/>
      <c r="D13" s="17"/>
      <c r="E13" s="19"/>
      <c r="F13" s="17"/>
      <c r="G13" s="19">
        <v>500</v>
      </c>
      <c r="H13" s="17"/>
      <c r="I13" s="17"/>
      <c r="J13" s="17"/>
      <c r="K13" s="17"/>
      <c r="L13" s="17"/>
      <c r="M13" s="25">
        <f t="shared" si="0"/>
        <v>500</v>
      </c>
    </row>
    <row r="14" spans="1:13" ht="12.75">
      <c r="A14" s="18"/>
      <c r="B14" s="17" t="s">
        <v>20</v>
      </c>
      <c r="C14" s="17"/>
      <c r="D14" s="19"/>
      <c r="E14" s="19"/>
      <c r="F14" s="19">
        <v>790</v>
      </c>
      <c r="G14" s="17"/>
      <c r="H14" s="17"/>
      <c r="I14" s="17"/>
      <c r="J14" s="17"/>
      <c r="K14" s="17"/>
      <c r="L14" s="17"/>
      <c r="M14" s="25">
        <f t="shared" si="0"/>
        <v>790</v>
      </c>
    </row>
    <row r="15" spans="1:13" ht="12.75">
      <c r="A15" s="18"/>
      <c r="B15" s="17" t="s">
        <v>19</v>
      </c>
      <c r="C15" s="17"/>
      <c r="D15" s="17"/>
      <c r="E15" s="17"/>
      <c r="F15" s="19">
        <v>2320</v>
      </c>
      <c r="G15" s="17"/>
      <c r="H15" s="17"/>
      <c r="I15" s="17"/>
      <c r="J15" s="17"/>
      <c r="K15" s="17"/>
      <c r="L15" s="17"/>
      <c r="M15" s="25">
        <f t="shared" si="0"/>
        <v>2320</v>
      </c>
    </row>
    <row r="16" spans="1:13" ht="12.75">
      <c r="A16" s="18"/>
      <c r="B16" s="17" t="s">
        <v>59</v>
      </c>
      <c r="C16" s="17"/>
      <c r="D16" s="17"/>
      <c r="E16" s="17"/>
      <c r="F16" s="19">
        <v>0</v>
      </c>
      <c r="G16" s="19"/>
      <c r="H16" s="17"/>
      <c r="I16" s="17"/>
      <c r="J16" s="17"/>
      <c r="K16" s="17"/>
      <c r="L16" s="17"/>
      <c r="M16" s="25">
        <f t="shared" si="0"/>
        <v>0</v>
      </c>
    </row>
    <row r="17" spans="1:13" ht="12.75">
      <c r="A17" s="18"/>
      <c r="B17" s="17" t="s">
        <v>52</v>
      </c>
      <c r="C17" s="17">
        <v>2004</v>
      </c>
      <c r="D17" s="17">
        <v>405</v>
      </c>
      <c r="E17" s="19">
        <v>1166</v>
      </c>
      <c r="F17" s="19"/>
      <c r="G17" s="19"/>
      <c r="H17" s="17"/>
      <c r="I17" s="17"/>
      <c r="J17" s="17">
        <v>0</v>
      </c>
      <c r="K17" s="17"/>
      <c r="L17" s="17"/>
      <c r="M17" s="25">
        <f t="shared" si="0"/>
        <v>3575</v>
      </c>
    </row>
    <row r="18" spans="1:13" ht="12.75">
      <c r="A18" s="18"/>
      <c r="B18" s="17" t="s">
        <v>53</v>
      </c>
      <c r="C18" s="19">
        <v>96</v>
      </c>
      <c r="D18" s="19">
        <v>17</v>
      </c>
      <c r="E18" s="19">
        <v>1687</v>
      </c>
      <c r="F18" s="17"/>
      <c r="G18" s="17"/>
      <c r="H18" s="17"/>
      <c r="I18" s="19"/>
      <c r="J18" s="17">
        <v>0</v>
      </c>
      <c r="K18" s="17"/>
      <c r="L18" s="17"/>
      <c r="M18" s="25">
        <f t="shared" si="0"/>
        <v>1800</v>
      </c>
    </row>
    <row r="19" spans="1:13" ht="12.75">
      <c r="A19" s="18"/>
      <c r="B19" s="17" t="s">
        <v>18</v>
      </c>
      <c r="C19" s="17"/>
      <c r="D19" s="17"/>
      <c r="E19" s="19">
        <v>200</v>
      </c>
      <c r="F19" s="17"/>
      <c r="G19" s="19"/>
      <c r="H19" s="17"/>
      <c r="I19" s="19"/>
      <c r="J19" s="19"/>
      <c r="K19" s="17"/>
      <c r="L19" s="17"/>
      <c r="M19" s="25">
        <f t="shared" si="0"/>
        <v>200</v>
      </c>
    </row>
    <row r="20" spans="1:13" ht="12.75">
      <c r="A20" s="18"/>
      <c r="B20" s="17" t="s">
        <v>45</v>
      </c>
      <c r="C20" s="19"/>
      <c r="D20" s="19"/>
      <c r="E20" s="19">
        <v>254</v>
      </c>
      <c r="F20" s="17"/>
      <c r="G20" s="19"/>
      <c r="H20" s="17"/>
      <c r="I20" s="17"/>
      <c r="J20" s="19"/>
      <c r="K20" s="17"/>
      <c r="L20" s="17"/>
      <c r="M20" s="25">
        <f t="shared" si="0"/>
        <v>254</v>
      </c>
    </row>
    <row r="21" spans="1:13" ht="12.75">
      <c r="A21" s="18"/>
      <c r="B21" s="17" t="s">
        <v>42</v>
      </c>
      <c r="C21" s="17"/>
      <c r="D21" s="17"/>
      <c r="E21" s="19"/>
      <c r="F21" s="17"/>
      <c r="G21" s="19">
        <v>210</v>
      </c>
      <c r="H21" s="17"/>
      <c r="I21" s="19"/>
      <c r="J21" s="17"/>
      <c r="K21" s="17"/>
      <c r="L21" s="17"/>
      <c r="M21" s="25">
        <f t="shared" si="0"/>
        <v>210</v>
      </c>
    </row>
    <row r="22" spans="1:13" ht="12.75">
      <c r="A22" s="18"/>
      <c r="B22" s="17" t="s">
        <v>36</v>
      </c>
      <c r="C22" s="17"/>
      <c r="D22" s="17"/>
      <c r="E22" s="19"/>
      <c r="F22" s="17"/>
      <c r="G22" s="19"/>
      <c r="H22" s="19">
        <v>400</v>
      </c>
      <c r="I22" s="19"/>
      <c r="J22" s="17"/>
      <c r="K22" s="17"/>
      <c r="L22" s="17"/>
      <c r="M22" s="25">
        <f t="shared" si="0"/>
        <v>400</v>
      </c>
    </row>
    <row r="23" spans="1:13" ht="12.75">
      <c r="A23" s="18"/>
      <c r="B23" s="17" t="s">
        <v>46</v>
      </c>
      <c r="C23" s="19">
        <v>1834</v>
      </c>
      <c r="D23" s="19">
        <v>184</v>
      </c>
      <c r="E23" s="19"/>
      <c r="F23" s="17"/>
      <c r="G23" s="19"/>
      <c r="H23" s="17"/>
      <c r="I23" s="19"/>
      <c r="J23" s="17"/>
      <c r="K23" s="17"/>
      <c r="L23" s="17"/>
      <c r="M23" s="25">
        <f t="shared" si="0"/>
        <v>2018</v>
      </c>
    </row>
    <row r="24" spans="1:13" ht="12.75">
      <c r="A24" s="18"/>
      <c r="B24" s="17" t="s">
        <v>37</v>
      </c>
      <c r="C24" s="19"/>
      <c r="D24" s="19"/>
      <c r="E24" s="19">
        <v>620</v>
      </c>
      <c r="F24" s="17"/>
      <c r="G24" s="19"/>
      <c r="H24" s="17"/>
      <c r="I24" s="19"/>
      <c r="J24" s="17">
        <v>1500</v>
      </c>
      <c r="K24" s="17"/>
      <c r="L24" s="17"/>
      <c r="M24" s="25">
        <f>SUM(C24:L24)</f>
        <v>2120</v>
      </c>
    </row>
    <row r="25" spans="1:13" ht="12.75">
      <c r="A25" s="18"/>
      <c r="B25" s="17" t="s">
        <v>65</v>
      </c>
      <c r="C25" s="19"/>
      <c r="D25" s="19"/>
      <c r="E25" s="19"/>
      <c r="F25" s="19"/>
      <c r="G25" s="19"/>
      <c r="H25" s="19"/>
      <c r="I25" s="19"/>
      <c r="J25" s="19"/>
      <c r="K25" s="19">
        <v>886</v>
      </c>
      <c r="L25" s="19"/>
      <c r="M25" s="25">
        <f>SUM(C25:L25)</f>
        <v>886</v>
      </c>
    </row>
    <row r="26" spans="1:13" ht="12.75">
      <c r="A26" s="18"/>
      <c r="B26" s="17" t="s">
        <v>56</v>
      </c>
      <c r="C26" s="19"/>
      <c r="D26" s="19"/>
      <c r="E26" s="19"/>
      <c r="F26" s="17"/>
      <c r="G26" s="19"/>
      <c r="H26" s="17"/>
      <c r="I26" s="19"/>
      <c r="J26" s="17"/>
      <c r="K26" s="17"/>
      <c r="L26" s="17"/>
      <c r="M26" s="25">
        <f>SUM(C26:L26)</f>
        <v>0</v>
      </c>
    </row>
    <row r="27" spans="1:13" ht="12.75">
      <c r="A27" s="18"/>
      <c r="B27" s="17" t="s">
        <v>64</v>
      </c>
      <c r="C27" s="19"/>
      <c r="D27" s="19"/>
      <c r="E27" s="19">
        <v>167</v>
      </c>
      <c r="F27" s="17"/>
      <c r="G27" s="19"/>
      <c r="H27" s="17"/>
      <c r="I27" s="17"/>
      <c r="J27" s="17"/>
      <c r="K27" s="17"/>
      <c r="L27" s="17"/>
      <c r="M27" s="25">
        <f>SUM(C27:L27)</f>
        <v>167</v>
      </c>
    </row>
    <row r="28" spans="1:13" ht="12.75">
      <c r="A28" s="18"/>
      <c r="B28" s="17" t="s">
        <v>73</v>
      </c>
      <c r="C28" s="19"/>
      <c r="D28" s="37"/>
      <c r="E28" s="37">
        <v>20406</v>
      </c>
      <c r="F28" s="16"/>
      <c r="G28" s="16"/>
      <c r="H28" s="16"/>
      <c r="I28" s="16"/>
      <c r="J28" s="16"/>
      <c r="K28" s="16"/>
      <c r="L28" s="16"/>
      <c r="M28" s="25">
        <f>SUM(C28:L28)</f>
        <v>20406</v>
      </c>
    </row>
    <row r="29" spans="1:13" ht="12.75">
      <c r="A29" s="18"/>
      <c r="B29" s="17"/>
      <c r="C29" s="19"/>
      <c r="D29" s="37"/>
      <c r="E29" s="38"/>
      <c r="F29" s="16"/>
      <c r="G29" s="37"/>
      <c r="H29" s="16"/>
      <c r="I29" s="16"/>
      <c r="J29" s="16"/>
      <c r="K29" s="16"/>
      <c r="L29" s="16"/>
      <c r="M29" s="25"/>
    </row>
    <row r="30" spans="1:13" ht="12.75">
      <c r="A30" s="41"/>
      <c r="B30" s="42" t="s">
        <v>9</v>
      </c>
      <c r="C30" s="43">
        <f>SUM(C6:C28)</f>
        <v>9043</v>
      </c>
      <c r="D30" s="43">
        <f aca="true" t="shared" si="1" ref="D30:L30">SUM(D6:D28)</f>
        <v>1831</v>
      </c>
      <c r="E30" s="43">
        <f t="shared" si="1"/>
        <v>31372</v>
      </c>
      <c r="F30" s="43">
        <f t="shared" si="1"/>
        <v>3110</v>
      </c>
      <c r="G30" s="43">
        <f t="shared" si="1"/>
        <v>830</v>
      </c>
      <c r="H30" s="43">
        <f t="shared" si="1"/>
        <v>400</v>
      </c>
      <c r="I30" s="43">
        <f t="shared" si="1"/>
        <v>50744</v>
      </c>
      <c r="J30" s="43">
        <f t="shared" si="1"/>
        <v>2814</v>
      </c>
      <c r="K30" s="43">
        <f t="shared" si="1"/>
        <v>886</v>
      </c>
      <c r="L30" s="43">
        <f t="shared" si="1"/>
        <v>0</v>
      </c>
      <c r="M30" s="43">
        <f>SUM(M6:M28)</f>
        <v>101030</v>
      </c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spans="1:13" s="2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</sheetData>
  <sheetProtection/>
  <printOptions gridLines="1"/>
  <pageMargins left="0.2362204724409449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Sziszi</dc:creator>
  <cp:keywords/>
  <dc:description/>
  <cp:lastModifiedBy>Kovacsne.Margit</cp:lastModifiedBy>
  <cp:lastPrinted>2018-02-20T14:11:57Z</cp:lastPrinted>
  <dcterms:created xsi:type="dcterms:W3CDTF">2006-02-05T17:50:33Z</dcterms:created>
  <dcterms:modified xsi:type="dcterms:W3CDTF">2018-02-20T14:53:02Z</dcterms:modified>
  <cp:category/>
  <cp:version/>
  <cp:contentType/>
  <cp:contentStatus/>
</cp:coreProperties>
</file>