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0. Gördülő" sheetId="1" r:id="rId1"/>
  </sheets>
  <definedNames>
    <definedName name="_xlnm.Print_Titles" localSheetId="0">'10. Gördülő'!$1:$10</definedName>
    <definedName name="_xlnm.Print_Area" localSheetId="0">'10. Gördülő'!$A$1:$AK$63</definedName>
  </definedNames>
  <calcPr fullCalcOnLoad="1"/>
</workbook>
</file>

<file path=xl/sharedStrings.xml><?xml version="1.0" encoding="utf-8"?>
<sst xmlns="http://schemas.openxmlformats.org/spreadsheetml/2006/main" count="114" uniqueCount="113">
  <si>
    <t>A működési és felhalmozási célú bevételek és kiadások</t>
  </si>
  <si>
    <t>2012-2013-2014 évi alakulását külön bemutató mérleg</t>
  </si>
  <si>
    <t>10. melléklet az 5/2012. (II.10.) számú önkormányzati rendelethez</t>
  </si>
  <si>
    <t>KISNYÁRÁD KÖZSÉG ÖNKORMÁNYZATA</t>
  </si>
  <si>
    <t>Kisnyárád Község</t>
  </si>
  <si>
    <t>Önkormányzat</t>
  </si>
  <si>
    <t>ezer forintban</t>
  </si>
  <si>
    <t>Megnevezés</t>
  </si>
  <si>
    <t>Sor-szám</t>
  </si>
  <si>
    <t>2012. évre</t>
  </si>
  <si>
    <t>2013. évre</t>
  </si>
  <si>
    <t>2014. évre</t>
  </si>
  <si>
    <t>I. Működési bevételek és kiadások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</si>
  <si>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</si>
  <si>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01</t>
  </si>
  <si>
    <t>Közhatalmi bevételek</t>
  </si>
  <si>
    <t>02</t>
  </si>
  <si>
    <t>Önkormányzatok költségvetési támogatása és átengedett személyi jövedelemadó bevétele</t>
  </si>
  <si>
    <t>03</t>
  </si>
  <si>
    <t>Működésű célú pénzeszközátvétel államháztartáson kívülről</t>
  </si>
  <si>
    <t>04</t>
  </si>
  <si>
    <t>Támogatásértékű működési bevétel</t>
  </si>
  <si>
    <t>05</t>
  </si>
  <si>
    <t>Továbbadási (lebonyolítási) célú működési bevétel</t>
  </si>
  <si>
    <t>06</t>
  </si>
  <si>
    <t>Működési célú kölcsönök visszatérülése, igénybevétele</t>
  </si>
  <si>
    <t>07</t>
  </si>
  <si>
    <t>Rövid lejáratú hitel</t>
  </si>
  <si>
    <t>08</t>
  </si>
  <si>
    <t>Rövid lejáratú értékpapírok értékesítése, kibocsátása</t>
  </si>
  <si>
    <t>09</t>
  </si>
  <si>
    <t>Működési célú előző évi pénzmaradvány igénybevétele</t>
  </si>
  <si>
    <t>10</t>
  </si>
  <si>
    <t>Működési célú bevételek összesen (01+....+10)</t>
  </si>
  <si>
    <t>11</t>
  </si>
  <si>
    <t>Személyi juttatások</t>
  </si>
  <si>
    <t>12</t>
  </si>
  <si>
    <t>Munkaadókat terhelő járulékok</t>
  </si>
  <si>
    <t>13</t>
  </si>
  <si>
    <t>Dologi kiadások és egyéb folyó kiadások (levonva az értékesített tárgyi eszközök, immateriális javak utáni áfa befizetés és kamatkifizetés)</t>
  </si>
  <si>
    <t>14</t>
  </si>
  <si>
    <t>Működési célú pénzeszközátadás államháztartáson kívülre, egyéb támogatás</t>
  </si>
  <si>
    <t>15</t>
  </si>
  <si>
    <t>Támogatásértékű működési kiadás</t>
  </si>
  <si>
    <t>Továbbadási (lebonyolítási) célú működési kiadás</t>
  </si>
  <si>
    <t>Ellátottak pénzbeli juttatása</t>
  </si>
  <si>
    <t>18</t>
  </si>
  <si>
    <t>Működési célú kölcsönök nyújtása és törlesztése</t>
  </si>
  <si>
    <t>19</t>
  </si>
  <si>
    <t>Rövid lejáratú hitel visszafizetése</t>
  </si>
  <si>
    <t>20</t>
  </si>
  <si>
    <t>Rövid lejáratú hitel kamata</t>
  </si>
  <si>
    <t>21</t>
  </si>
  <si>
    <t>Rövid lejáratú értékpapírok beváltása, vásárlása</t>
  </si>
  <si>
    <t>22</t>
  </si>
  <si>
    <t>Tartalékok</t>
  </si>
  <si>
    <t>23</t>
  </si>
  <si>
    <t>Működési célú kiadások összesen (12+....+23)</t>
  </si>
  <si>
    <t>24</t>
  </si>
  <si>
    <t>II. Felhalmozási célú bevételek és kiadások</t>
  </si>
  <si>
    <t>Önkormányzatok felhalmozási és tőke jellegű bevételei (levonva a felhalmozási célú pénzeszközátvétel államháztartáson kívülről)</t>
  </si>
  <si>
    <t>25</t>
  </si>
  <si>
    <t>Önkormányzatok sajátos felhalmozási és tőke bevételei</t>
  </si>
  <si>
    <t>26</t>
  </si>
  <si>
    <t xml:space="preserve">Fejlesztési célú támogatások </t>
  </si>
  <si>
    <t>27</t>
  </si>
  <si>
    <t>Felhalmozási célú pénzeszközátvétel államháztartáson kívülről</t>
  </si>
  <si>
    <t>28</t>
  </si>
  <si>
    <t>Támogatásértékű felhalmozási bevétel</t>
  </si>
  <si>
    <t>29</t>
  </si>
  <si>
    <t>Továbbadási (lebonyolítási) célú felhalmozási bevétel</t>
  </si>
  <si>
    <t>30</t>
  </si>
  <si>
    <t>Felhalmozási áfa visszatérülése</t>
  </si>
  <si>
    <t>31</t>
  </si>
  <si>
    <t>Értékesített tárgyi eszközök és immateriális javak áfa-ja</t>
  </si>
  <si>
    <t>32</t>
  </si>
  <si>
    <t>Felhalmozási célú kölcsönök visszatérülése, igénybevétele</t>
  </si>
  <si>
    <t>33</t>
  </si>
  <si>
    <t>Hosszú lejáratú hitel</t>
  </si>
  <si>
    <t>34</t>
  </si>
  <si>
    <t>Hosszú lejáratú értékpapírok kibocsátása</t>
  </si>
  <si>
    <t>35</t>
  </si>
  <si>
    <t>Felhalmozási célú előző évi pénzmaradvány igénybevétele</t>
  </si>
  <si>
    <t>36</t>
  </si>
  <si>
    <t>Felhalmozási célú bevételek összesen (25+....+36)</t>
  </si>
  <si>
    <t>37</t>
  </si>
  <si>
    <t>Felhalmozási kiadások (áfa-val együtt)</t>
  </si>
  <si>
    <t>38</t>
  </si>
  <si>
    <t>Felújítási kiadások (áfa-val együtt)</t>
  </si>
  <si>
    <t>39</t>
  </si>
  <si>
    <t>Értékesített tárgyi eszközök, immateriális javak utáni áfa befizetés</t>
  </si>
  <si>
    <t>40</t>
  </si>
  <si>
    <t>Felhalmozási célú pénzeszközátadás államháztartáson kívülre</t>
  </si>
  <si>
    <t>41</t>
  </si>
  <si>
    <t>Támogatásértékű felhalmozási kiadás</t>
  </si>
  <si>
    <t>42</t>
  </si>
  <si>
    <t>Továbbadási (lebonyolítási) célú felhalmozási kiadás</t>
  </si>
  <si>
    <t>43</t>
  </si>
  <si>
    <t>Felhalmozási célú kölcsönök nyújtása és törlesztése</t>
  </si>
  <si>
    <t>44</t>
  </si>
  <si>
    <t>Hosszú lejáratú hitel visszafizetése</t>
  </si>
  <si>
    <t>45</t>
  </si>
  <si>
    <t>Hosszú lejáratú hitel kamata</t>
  </si>
  <si>
    <t>46</t>
  </si>
  <si>
    <t>Hosszú lejáratú értékpapírok beváltása</t>
  </si>
  <si>
    <t>47</t>
  </si>
  <si>
    <t>48</t>
  </si>
  <si>
    <t>Felhalmozási célú kiadások összesen (38+....+48)</t>
  </si>
  <si>
    <t>49</t>
  </si>
  <si>
    <t>Önkormányzat bevételei összesen (11+37)</t>
  </si>
  <si>
    <t>50</t>
  </si>
  <si>
    <t>Önkormányzat kiadásai összesen (24+49)</t>
  </si>
  <si>
    <t>51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</si>
</sst>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0" xfId="19" applyFont="1" applyFill="1" applyAlignment="1">
      <alignment horizontal="center" vertical="center"/>
      <protection/>
    </xf>
    <xf numFmtId="0" fontId="5" fillId="2" borderId="0" xfId="19" applyFont="1" applyFill="1">
      <alignment/>
      <protection/>
    </xf>
    <xf numFmtId="0" fontId="5" fillId="0" borderId="0" xfId="19" applyFont="1">
      <alignment/>
      <protection/>
    </xf>
    <xf numFmtId="0" fontId="6" fillId="2" borderId="0" xfId="19" applyFont="1" applyFill="1">
      <alignment/>
      <protection/>
    </xf>
    <xf numFmtId="0" fontId="7" fillId="0" borderId="0" xfId="19" applyFont="1">
      <alignment/>
      <protection/>
    </xf>
    <xf numFmtId="49" fontId="6" fillId="2" borderId="0" xfId="19" applyNumberFormat="1" applyFont="1" applyFill="1">
      <alignment/>
      <protection/>
    </xf>
    <xf numFmtId="3" fontId="6" fillId="2" borderId="0" xfId="19" applyNumberFormat="1" applyFont="1" applyFill="1">
      <alignment/>
      <protection/>
    </xf>
    <xf numFmtId="3" fontId="6" fillId="2" borderId="0" xfId="19" applyNumberFormat="1" applyFont="1" applyFill="1" applyAlignment="1">
      <alignment horizontal="centerContinuous"/>
      <protection/>
    </xf>
    <xf numFmtId="3" fontId="6" fillId="0" borderId="0" xfId="19" applyNumberFormat="1" applyFont="1">
      <alignment/>
      <protection/>
    </xf>
    <xf numFmtId="3" fontId="6" fillId="2" borderId="1" xfId="19" applyNumberFormat="1" applyFont="1" applyFill="1" applyBorder="1" applyAlignment="1">
      <alignment horizontal="centerContinuous"/>
      <protection/>
    </xf>
    <xf numFmtId="0" fontId="6" fillId="2" borderId="0" xfId="19" applyFont="1" applyFill="1" applyAlignment="1">
      <alignment horizontal="centerContinuous" vertical="top"/>
      <protection/>
    </xf>
    <xf numFmtId="0" fontId="6" fillId="2" borderId="0" xfId="19" applyFont="1" applyFill="1" applyAlignment="1">
      <alignment vertical="top"/>
      <protection/>
    </xf>
    <xf numFmtId="0" fontId="6" fillId="2" borderId="0" xfId="19" applyFont="1" applyFill="1" applyAlignment="1">
      <alignment horizontal="centerContinuous" vertical="top" wrapText="1"/>
      <protection/>
    </xf>
    <xf numFmtId="49" fontId="6" fillId="2" borderId="0" xfId="19" applyNumberFormat="1" applyFont="1" applyFill="1" applyAlignment="1">
      <alignment horizontal="centerContinuous" vertical="top" wrapText="1"/>
      <protection/>
    </xf>
    <xf numFmtId="3" fontId="6" fillId="2" borderId="0" xfId="19" applyNumberFormat="1" applyFont="1" applyFill="1" applyAlignment="1">
      <alignment horizontal="centerContinuous" vertical="top"/>
      <protection/>
    </xf>
    <xf numFmtId="3" fontId="8" fillId="2" borderId="0" xfId="19" applyNumberFormat="1" applyFont="1" applyFill="1" applyAlignment="1">
      <alignment horizontal="left"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 vertical="center"/>
      <protection/>
    </xf>
    <xf numFmtId="49" fontId="6" fillId="0" borderId="5" xfId="19" applyNumberFormat="1" applyFont="1" applyBorder="1" applyAlignment="1">
      <alignment horizontal="centerContinuous" vertical="center" wrapText="1"/>
      <protection/>
    </xf>
    <xf numFmtId="3" fontId="6" fillId="0" borderId="2" xfId="19" applyNumberFormat="1" applyFont="1" applyBorder="1" applyAlignment="1">
      <alignment horizontal="center" vertical="center"/>
      <protection/>
    </xf>
    <xf numFmtId="3" fontId="6" fillId="0" borderId="3" xfId="19" applyNumberFormat="1" applyFont="1" applyBorder="1" applyAlignment="1">
      <alignment horizontal="center" vertical="center"/>
      <protection/>
    </xf>
    <xf numFmtId="3" fontId="6" fillId="0" borderId="4" xfId="19" applyNumberFormat="1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Continuous" vertical="center"/>
      <protection/>
    </xf>
    <xf numFmtId="0" fontId="6" fillId="0" borderId="4" xfId="19" applyFont="1" applyBorder="1" applyAlignment="1">
      <alignment horizontal="centerContinuous" vertical="center"/>
      <protection/>
    </xf>
    <xf numFmtId="0" fontId="6" fillId="0" borderId="3" xfId="19" applyFont="1" applyBorder="1" applyAlignment="1">
      <alignment horizontal="centerContinuous" vertical="center"/>
      <protection/>
    </xf>
    <xf numFmtId="49" fontId="6" fillId="0" borderId="3" xfId="19" applyNumberFormat="1" applyFont="1" applyBorder="1" applyAlignment="1">
      <alignment horizontal="centerContinuous" vertical="center"/>
      <protection/>
    </xf>
    <xf numFmtId="3" fontId="6" fillId="0" borderId="2" xfId="19" applyNumberFormat="1" applyFont="1" applyBorder="1" applyAlignment="1">
      <alignment horizontal="centerContinuous" vertical="center"/>
      <protection/>
    </xf>
    <xf numFmtId="3" fontId="6" fillId="0" borderId="3" xfId="19" applyNumberFormat="1" applyFont="1" applyBorder="1" applyAlignment="1">
      <alignment horizontal="centerContinuous" vertical="center"/>
      <protection/>
    </xf>
    <xf numFmtId="3" fontId="6" fillId="0" borderId="4" xfId="19" applyNumberFormat="1" applyFont="1" applyBorder="1" applyAlignment="1">
      <alignment horizontal="centerContinuous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6" fillId="2" borderId="6" xfId="19" applyFont="1" applyFill="1" applyBorder="1" applyAlignment="1">
      <alignment horizontal="left" vertical="center" wrapText="1"/>
      <protection/>
    </xf>
    <xf numFmtId="49" fontId="6" fillId="2" borderId="2" xfId="19" applyNumberFormat="1" applyFont="1" applyFill="1" applyBorder="1" applyAlignment="1" quotePrefix="1">
      <alignment horizontal="center" vertical="center"/>
      <protection/>
    </xf>
    <xf numFmtId="49" fontId="6" fillId="0" borderId="4" xfId="19" applyNumberFormat="1" applyFont="1" applyBorder="1" applyAlignment="1">
      <alignment horizontal="center" vertical="center"/>
      <protection/>
    </xf>
    <xf numFmtId="3" fontId="6" fillId="2" borderId="6" xfId="19" applyNumberFormat="1" applyFont="1" applyFill="1" applyBorder="1" applyAlignment="1">
      <alignment horizontal="center"/>
      <protection/>
    </xf>
    <xf numFmtId="49" fontId="6" fillId="2" borderId="2" xfId="19" applyNumberFormat="1" applyFont="1" applyFill="1" applyBorder="1" applyAlignment="1" quotePrefix="1">
      <alignment horizontal="centerContinuous"/>
      <protection/>
    </xf>
    <xf numFmtId="49" fontId="6" fillId="2" borderId="4" xfId="19" applyNumberFormat="1" applyFont="1" applyFill="1" applyBorder="1" applyAlignment="1">
      <alignment horizontal="centerContinuous" vertical="center"/>
      <protection/>
    </xf>
    <xf numFmtId="49" fontId="6" fillId="2" borderId="2" xfId="19" applyNumberFormat="1" applyFont="1" applyFill="1" applyBorder="1" applyAlignment="1" quotePrefix="1">
      <alignment horizontal="centerContinuous" vertical="center"/>
      <protection/>
    </xf>
    <xf numFmtId="49" fontId="6" fillId="2" borderId="2" xfId="19" applyNumberFormat="1" applyFont="1" applyFill="1" applyBorder="1" applyAlignment="1">
      <alignment horizontal="center" vertical="center"/>
      <protection/>
    </xf>
    <xf numFmtId="3" fontId="6" fillId="2" borderId="7" xfId="19" applyNumberFormat="1" applyFont="1" applyFill="1" applyBorder="1" applyAlignment="1">
      <alignment horizontal="center"/>
      <protection/>
    </xf>
    <xf numFmtId="0" fontId="4" fillId="2" borderId="6" xfId="19" applyFont="1" applyFill="1" applyBorder="1" applyAlignment="1">
      <alignment horizontal="left" vertical="center" wrapText="1"/>
      <protection/>
    </xf>
    <xf numFmtId="49" fontId="4" fillId="0" borderId="2" xfId="19" applyNumberFormat="1" applyFont="1" applyBorder="1" applyAlignment="1" quotePrefix="1">
      <alignment horizontal="centerContinuous" vertical="center"/>
      <protection/>
    </xf>
    <xf numFmtId="49" fontId="4" fillId="0" borderId="3" xfId="19" applyNumberFormat="1" applyFont="1" applyBorder="1" applyAlignment="1">
      <alignment horizontal="centerContinuous" vertical="center"/>
      <protection/>
    </xf>
    <xf numFmtId="3" fontId="4" fillId="2" borderId="6" xfId="19" applyNumberFormat="1" applyFont="1" applyFill="1" applyBorder="1" applyAlignment="1">
      <alignment horizontal="center"/>
      <protection/>
    </xf>
    <xf numFmtId="0" fontId="9" fillId="2" borderId="0" xfId="19" applyFont="1" applyFill="1">
      <alignment/>
      <protection/>
    </xf>
    <xf numFmtId="0" fontId="9" fillId="0" borderId="0" xfId="19" applyFont="1">
      <alignment/>
      <protection/>
    </xf>
    <xf numFmtId="49" fontId="6" fillId="2" borderId="2" xfId="19" applyNumberFormat="1" applyFont="1" applyFill="1" applyBorder="1" applyAlignment="1">
      <alignment horizontal="centerContinuous" vertical="center"/>
      <protection/>
    </xf>
    <xf numFmtId="3" fontId="6" fillId="2" borderId="8" xfId="19" applyNumberFormat="1" applyFont="1" applyFill="1" applyBorder="1" applyAlignment="1">
      <alignment horizontal="center"/>
      <protection/>
    </xf>
    <xf numFmtId="49" fontId="6" fillId="0" borderId="2" xfId="19" applyNumberFormat="1" applyFont="1" applyBorder="1" applyAlignment="1" quotePrefix="1">
      <alignment horizontal="centerContinuous" vertical="center"/>
      <protection/>
    </xf>
    <xf numFmtId="49" fontId="6" fillId="2" borderId="4" xfId="19" applyNumberFormat="1" applyFont="1" applyFill="1" applyBorder="1" applyAlignment="1" quotePrefix="1">
      <alignment horizontal="centerContinuous" vertical="center"/>
      <protection/>
    </xf>
    <xf numFmtId="49" fontId="6" fillId="0" borderId="2" xfId="19" applyNumberFormat="1" applyFont="1" applyBorder="1" applyAlignment="1" quotePrefix="1">
      <alignment horizontal="center" vertical="center" wrapText="1"/>
      <protection/>
    </xf>
    <xf numFmtId="49" fontId="6" fillId="0" borderId="4" xfId="19" applyNumberFormat="1" applyFont="1" applyBorder="1" applyAlignment="1" quotePrefix="1">
      <alignment horizontal="center" vertical="center" wrapText="1"/>
      <protection/>
    </xf>
    <xf numFmtId="49" fontId="6" fillId="0" borderId="2" xfId="19" applyNumberFormat="1" applyFont="1" applyBorder="1" applyAlignment="1">
      <alignment horizontal="center" vertical="center" wrapText="1"/>
      <protection/>
    </xf>
    <xf numFmtId="49" fontId="6" fillId="0" borderId="4" xfId="19" applyNumberFormat="1" applyFont="1" applyBorder="1" applyAlignment="1">
      <alignment horizontal="center" vertical="center" wrapText="1"/>
      <protection/>
    </xf>
    <xf numFmtId="49" fontId="6" fillId="0" borderId="4" xfId="19" applyNumberFormat="1" applyFont="1" applyBorder="1" applyAlignment="1">
      <alignment horizontal="centerContinuous" vertical="center"/>
      <protection/>
    </xf>
    <xf numFmtId="49" fontId="4" fillId="2" borderId="2" xfId="19" applyNumberFormat="1" applyFont="1" applyFill="1" applyBorder="1" applyAlignment="1">
      <alignment horizontal="centerContinuous" vertical="center"/>
      <protection/>
    </xf>
    <xf numFmtId="49" fontId="4" fillId="2" borderId="4" xfId="19" applyNumberFormat="1" applyFont="1" applyFill="1" applyBorder="1" applyAlignment="1">
      <alignment horizontal="centerContinuous" vertical="center"/>
      <protection/>
    </xf>
    <xf numFmtId="3" fontId="4" fillId="2" borderId="2" xfId="19" applyNumberFormat="1" applyFont="1" applyFill="1" applyBorder="1" applyAlignment="1">
      <alignment horizontal="center"/>
      <protection/>
    </xf>
    <xf numFmtId="49" fontId="6" fillId="0" borderId="2" xfId="19" applyNumberFormat="1" applyFont="1" applyBorder="1" applyAlignment="1">
      <alignment horizontal="centerContinuous" vertical="center"/>
      <protection/>
    </xf>
    <xf numFmtId="3" fontId="6" fillId="2" borderId="2" xfId="19" applyNumberFormat="1" applyFont="1" applyFill="1" applyBorder="1" applyAlignment="1">
      <alignment horizontal="center"/>
      <protection/>
    </xf>
    <xf numFmtId="0" fontId="6" fillId="2" borderId="9" xfId="19" applyFont="1" applyFill="1" applyBorder="1" applyAlignment="1">
      <alignment horizontal="left" vertical="center" wrapText="1"/>
      <protection/>
    </xf>
    <xf numFmtId="49" fontId="6" fillId="2" borderId="10" xfId="19" applyNumberFormat="1" applyFont="1" applyFill="1" applyBorder="1" applyAlignment="1">
      <alignment horizontal="centerContinuous" vertical="center"/>
      <protection/>
    </xf>
    <xf numFmtId="49" fontId="6" fillId="2" borderId="11" xfId="19" applyNumberFormat="1" applyFont="1" applyFill="1" applyBorder="1" applyAlignment="1">
      <alignment horizontal="centerContinuous" vertical="center"/>
      <protection/>
    </xf>
    <xf numFmtId="3" fontId="6" fillId="2" borderId="12" xfId="19" applyNumberFormat="1" applyFont="1" applyFill="1" applyBorder="1" applyAlignment="1">
      <alignment horizontal="center"/>
      <protection/>
    </xf>
    <xf numFmtId="0" fontId="10" fillId="2" borderId="13" xfId="19" applyFont="1" applyFill="1" applyBorder="1" applyAlignment="1">
      <alignment horizontal="left" vertical="center" wrapText="1"/>
      <protection/>
    </xf>
    <xf numFmtId="0" fontId="10" fillId="2" borderId="14" xfId="19" applyFont="1" applyFill="1" applyBorder="1" applyAlignment="1">
      <alignment horizontal="left" vertical="center" wrapText="1"/>
      <protection/>
    </xf>
    <xf numFmtId="49" fontId="10" fillId="0" borderId="15" xfId="19" applyNumberFormat="1" applyFont="1" applyBorder="1" applyAlignment="1">
      <alignment horizontal="centerContinuous" vertical="center"/>
      <protection/>
    </xf>
    <xf numFmtId="49" fontId="10" fillId="0" borderId="16" xfId="19" applyNumberFormat="1" applyFont="1" applyBorder="1" applyAlignment="1">
      <alignment horizontal="centerContinuous" vertical="center"/>
      <protection/>
    </xf>
    <xf numFmtId="3" fontId="4" fillId="2" borderId="13" xfId="19" applyNumberFormat="1" applyFont="1" applyFill="1" applyBorder="1" applyAlignment="1">
      <alignment horizontal="center"/>
      <protection/>
    </xf>
    <xf numFmtId="3" fontId="4" fillId="2" borderId="14" xfId="19" applyNumberFormat="1" applyFont="1" applyFill="1" applyBorder="1" applyAlignment="1">
      <alignment horizontal="center"/>
      <protection/>
    </xf>
    <xf numFmtId="3" fontId="4" fillId="2" borderId="17" xfId="19" applyNumberFormat="1" applyFont="1" applyFill="1" applyBorder="1" applyAlignment="1">
      <alignment horizontal="center"/>
      <protection/>
    </xf>
    <xf numFmtId="0" fontId="9" fillId="2" borderId="0" xfId="19" applyFont="1" applyFill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10" fillId="2" borderId="18" xfId="19" applyFont="1" applyFill="1" applyBorder="1" applyAlignment="1">
      <alignment horizontal="left" vertical="center" wrapText="1"/>
      <protection/>
    </xf>
    <xf numFmtId="0" fontId="10" fillId="2" borderId="19" xfId="19" applyFont="1" applyFill="1" applyBorder="1" applyAlignment="1">
      <alignment horizontal="left" vertical="center" wrapText="1"/>
      <protection/>
    </xf>
    <xf numFmtId="49" fontId="10" fillId="0" borderId="20" xfId="19" applyNumberFormat="1" applyFont="1" applyBorder="1" applyAlignment="1">
      <alignment horizontal="centerContinuous" vertical="center"/>
      <protection/>
    </xf>
    <xf numFmtId="49" fontId="10" fillId="0" borderId="21" xfId="19" applyNumberFormat="1" applyFont="1" applyBorder="1" applyAlignment="1">
      <alignment horizontal="centerContinuous" vertical="center"/>
      <protection/>
    </xf>
    <xf numFmtId="3" fontId="4" fillId="2" borderId="18" xfId="19" applyNumberFormat="1" applyFont="1" applyFill="1" applyBorder="1" applyAlignment="1">
      <alignment horizontal="center"/>
      <protection/>
    </xf>
    <xf numFmtId="3" fontId="4" fillId="2" borderId="19" xfId="19" applyNumberFormat="1" applyFont="1" applyFill="1" applyBorder="1" applyAlignment="1">
      <alignment horizontal="center"/>
      <protection/>
    </xf>
    <xf numFmtId="3" fontId="4" fillId="2" borderId="22" xfId="19" applyNumberFormat="1" applyFont="1" applyFill="1" applyBorder="1" applyAlignment="1">
      <alignment horizontal="center"/>
      <protection/>
    </xf>
    <xf numFmtId="49" fontId="7" fillId="0" borderId="0" xfId="19" applyNumberFormat="1" applyFont="1" applyBorder="1" applyAlignment="1" quotePrefix="1">
      <alignment horizontal="centerContinuous" vertical="center"/>
      <protection/>
    </xf>
    <xf numFmtId="49" fontId="7" fillId="0" borderId="0" xfId="19" applyNumberFormat="1" applyFont="1" applyBorder="1" applyAlignment="1">
      <alignment horizontal="centerContinuous" vertical="center"/>
      <protection/>
    </xf>
    <xf numFmtId="3" fontId="7" fillId="0" borderId="0" xfId="19" applyNumberFormat="1" applyFont="1" applyBorder="1">
      <alignment/>
      <protection/>
    </xf>
    <xf numFmtId="3" fontId="7" fillId="0" borderId="0" xfId="19" applyNumberFormat="1" applyFont="1">
      <alignment/>
      <protection/>
    </xf>
    <xf numFmtId="49" fontId="7" fillId="0" borderId="0" xfId="19" applyNumberFormat="1" applyFont="1">
      <alignment/>
      <protection/>
    </xf>
    <xf numFmtId="191" fontId="7" fillId="0" borderId="0" xfId="19" applyNumberFormat="1" applyFont="1">
      <alignment/>
      <protection/>
    </xf>
    <xf numFmtId="191" fontId="5" fillId="0" borderId="0" xfId="19" applyNumberFormat="1" applyFont="1">
      <alignment/>
      <protection/>
    </xf>
    <xf numFmtId="49" fontId="5" fillId="0" borderId="0" xfId="19" applyNumberFormat="1" applyFont="1">
      <alignment/>
      <protection/>
    </xf>
    <xf numFmtId="3" fontId="5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8.  gördülő 43urlap KNY12 költségvreté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532"/>
  <sheetViews>
    <sheetView tabSelected="1" view="pageBreakPreview" zoomScaleSheetLayoutView="100" workbookViewId="0" topLeftCell="A1">
      <selection activeCell="V56" sqref="V56:Z56"/>
    </sheetView>
  </sheetViews>
  <sheetFormatPr defaultColWidth="9.140625" defaultRowHeight="12.75"/>
  <cols>
    <col min="1" max="18" width="3.28125" style="3" customWidth="1"/>
    <col min="19" max="19" width="2.7109375" style="3" customWidth="1"/>
    <col min="20" max="21" width="3.28125" style="88" customWidth="1"/>
    <col min="22" max="24" width="3.28125" style="89" customWidth="1"/>
    <col min="25" max="25" width="1.1484375" style="89" customWidth="1"/>
    <col min="26" max="26" width="3.28125" style="89" hidden="1" customWidth="1"/>
    <col min="27" max="29" width="3.28125" style="89" customWidth="1"/>
    <col min="30" max="30" width="0.13671875" style="89" customWidth="1"/>
    <col min="31" max="32" width="0.42578125" style="89" customWidth="1"/>
    <col min="33" max="34" width="3.28125" style="89" customWidth="1"/>
    <col min="35" max="35" width="1.7109375" style="89" customWidth="1"/>
    <col min="36" max="36" width="2.8515625" style="89" customWidth="1"/>
    <col min="37" max="37" width="1.421875" style="3" customWidth="1"/>
    <col min="38" max="16384" width="9.140625" style="3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</row>
    <row r="3" spans="1:37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J3" s="8"/>
      <c r="AK3" s="2"/>
    </row>
    <row r="4" spans="1:36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/>
      <c r="U4" s="6"/>
      <c r="V4" s="7"/>
      <c r="W4" s="7"/>
      <c r="X4" s="7"/>
      <c r="Y4" s="7"/>
      <c r="Z4" s="7" t="s">
        <v>3</v>
      </c>
      <c r="AA4" s="7"/>
      <c r="AB4" s="7" t="s">
        <v>4</v>
      </c>
      <c r="AC4" s="7"/>
      <c r="AD4" s="7"/>
      <c r="AE4" s="7"/>
      <c r="AF4" s="7"/>
      <c r="AG4" s="7"/>
      <c r="AH4" s="9"/>
      <c r="AI4" s="9"/>
      <c r="AJ4" s="9"/>
    </row>
    <row r="5" spans="1:3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/>
      <c r="U5" s="6"/>
      <c r="V5" s="7"/>
      <c r="W5" s="7"/>
      <c r="X5" s="7"/>
      <c r="Y5" s="7"/>
      <c r="Z5" s="7"/>
      <c r="AA5" s="7"/>
      <c r="AB5" s="10"/>
      <c r="AC5" s="10" t="s">
        <v>5</v>
      </c>
      <c r="AD5" s="10"/>
      <c r="AE5" s="10"/>
      <c r="AF5" s="10"/>
      <c r="AG5" s="10"/>
      <c r="AH5" s="10"/>
      <c r="AI5" s="10"/>
      <c r="AJ5" s="10"/>
      <c r="AK5" s="2"/>
    </row>
    <row r="6" spans="1:3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6"/>
      <c r="U6" s="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"/>
    </row>
    <row r="7" spans="1:37" ht="15.7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2"/>
      <c r="M7" s="13"/>
      <c r="N7" s="11"/>
      <c r="O7" s="11"/>
      <c r="P7" s="12"/>
      <c r="Q7" s="13"/>
      <c r="R7" s="13"/>
      <c r="S7" s="13"/>
      <c r="T7" s="14"/>
      <c r="U7" s="6"/>
      <c r="V7" s="15"/>
      <c r="W7" s="15"/>
      <c r="X7" s="15"/>
      <c r="Y7" s="15"/>
      <c r="Z7" s="15"/>
      <c r="AA7" s="7"/>
      <c r="AB7" s="15"/>
      <c r="AC7" s="15"/>
      <c r="AD7" s="7"/>
      <c r="AE7" s="15"/>
      <c r="AF7" s="15"/>
      <c r="AG7" s="15"/>
      <c r="AH7" s="15"/>
      <c r="AI7" s="7"/>
      <c r="AJ7" s="15"/>
      <c r="AK7" s="2"/>
    </row>
    <row r="8" spans="1:37" ht="15.7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 t="s">
        <v>6</v>
      </c>
      <c r="AH8" s="7"/>
      <c r="AI8" s="7"/>
      <c r="AJ8" s="7"/>
      <c r="AK8" s="2"/>
    </row>
    <row r="9" spans="1:37" ht="38.25" customHeight="1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20" t="s">
        <v>8</v>
      </c>
      <c r="U9" s="20"/>
      <c r="V9" s="21" t="s">
        <v>9</v>
      </c>
      <c r="W9" s="22"/>
      <c r="X9" s="22"/>
      <c r="Y9" s="22"/>
      <c r="Z9" s="23"/>
      <c r="AA9" s="21" t="s">
        <v>10</v>
      </c>
      <c r="AB9" s="22"/>
      <c r="AC9" s="22"/>
      <c r="AD9" s="22"/>
      <c r="AE9" s="23"/>
      <c r="AF9" s="21" t="s">
        <v>11</v>
      </c>
      <c r="AG9" s="22"/>
      <c r="AH9" s="22"/>
      <c r="AI9" s="22"/>
      <c r="AJ9" s="23"/>
      <c r="AK9" s="2"/>
    </row>
    <row r="10" spans="1:37" ht="15.75">
      <c r="A10" s="24">
        <v>1</v>
      </c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5"/>
      <c r="S10" s="25"/>
      <c r="T10" s="27">
        <v>2</v>
      </c>
      <c r="U10" s="27"/>
      <c r="V10" s="28">
        <v>3</v>
      </c>
      <c r="W10" s="29"/>
      <c r="X10" s="29"/>
      <c r="Y10" s="29"/>
      <c r="Z10" s="29"/>
      <c r="AA10" s="28">
        <v>4</v>
      </c>
      <c r="AB10" s="29"/>
      <c r="AC10" s="29"/>
      <c r="AD10" s="29"/>
      <c r="AE10" s="29"/>
      <c r="AF10" s="28">
        <v>5</v>
      </c>
      <c r="AG10" s="29"/>
      <c r="AH10" s="29"/>
      <c r="AI10" s="29"/>
      <c r="AJ10" s="30"/>
      <c r="AK10" s="2"/>
    </row>
    <row r="11" spans="1:37" ht="21.75" customHeight="1">
      <c r="A11" s="3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2"/>
    </row>
    <row r="12" spans="1:37" ht="45" customHeight="1">
      <c r="A12" s="32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 t="s">
        <v>14</v>
      </c>
      <c r="U12" s="34"/>
      <c r="V12" s="35">
        <v>1462</v>
      </c>
      <c r="W12" s="35"/>
      <c r="X12" s="35"/>
      <c r="Y12" s="35"/>
      <c r="Z12" s="35"/>
      <c r="AA12" s="35">
        <f aca="true" t="shared" si="0" ref="AA12:AA21">SUM(V12*1.05)</f>
        <v>1535.1000000000001</v>
      </c>
      <c r="AB12" s="35"/>
      <c r="AC12" s="35"/>
      <c r="AD12" s="35"/>
      <c r="AE12" s="35"/>
      <c r="AF12" s="35">
        <f aca="true" t="shared" si="1" ref="AF12:AF21">SUM(AA12*1.07)</f>
        <v>1642.5570000000002</v>
      </c>
      <c r="AG12" s="35"/>
      <c r="AH12" s="35"/>
      <c r="AI12" s="35"/>
      <c r="AJ12" s="35"/>
      <c r="AK12" s="2"/>
    </row>
    <row r="13" spans="1:37" ht="19.5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6" t="s">
        <v>16</v>
      </c>
      <c r="U13" s="37"/>
      <c r="V13" s="35">
        <v>14854</v>
      </c>
      <c r="W13" s="35"/>
      <c r="X13" s="35"/>
      <c r="Y13" s="35"/>
      <c r="Z13" s="35"/>
      <c r="AA13" s="35">
        <f t="shared" si="0"/>
        <v>15596.7</v>
      </c>
      <c r="AB13" s="35"/>
      <c r="AC13" s="35"/>
      <c r="AD13" s="35"/>
      <c r="AE13" s="35"/>
      <c r="AF13" s="35">
        <f t="shared" si="1"/>
        <v>16688.469</v>
      </c>
      <c r="AG13" s="35"/>
      <c r="AH13" s="35"/>
      <c r="AI13" s="35"/>
      <c r="AJ13" s="35"/>
      <c r="AK13" s="2"/>
    </row>
    <row r="14" spans="1:37" ht="25.5" customHeight="1">
      <c r="A14" s="32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 t="s">
        <v>18</v>
      </c>
      <c r="U14" s="34"/>
      <c r="V14" s="35">
        <v>13566</v>
      </c>
      <c r="W14" s="35"/>
      <c r="X14" s="35"/>
      <c r="Y14" s="35"/>
      <c r="Z14" s="35"/>
      <c r="AA14" s="35">
        <f t="shared" si="0"/>
        <v>14244.300000000001</v>
      </c>
      <c r="AB14" s="35"/>
      <c r="AC14" s="35"/>
      <c r="AD14" s="35"/>
      <c r="AE14" s="35"/>
      <c r="AF14" s="35">
        <f t="shared" si="1"/>
        <v>15241.401000000002</v>
      </c>
      <c r="AG14" s="35"/>
      <c r="AH14" s="35"/>
      <c r="AI14" s="35"/>
      <c r="AJ14" s="35"/>
      <c r="AK14" s="2"/>
    </row>
    <row r="15" spans="1:37" ht="19.5" customHeight="1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8" t="s">
        <v>20</v>
      </c>
      <c r="U15" s="37"/>
      <c r="V15" s="35">
        <v>0</v>
      </c>
      <c r="W15" s="35"/>
      <c r="X15" s="35"/>
      <c r="Y15" s="35"/>
      <c r="Z15" s="35"/>
      <c r="AA15" s="35">
        <f t="shared" si="0"/>
        <v>0</v>
      </c>
      <c r="AB15" s="35"/>
      <c r="AC15" s="35"/>
      <c r="AD15" s="35"/>
      <c r="AE15" s="35"/>
      <c r="AF15" s="35">
        <f t="shared" si="1"/>
        <v>0</v>
      </c>
      <c r="AG15" s="35"/>
      <c r="AH15" s="35"/>
      <c r="AI15" s="35"/>
      <c r="AJ15" s="35"/>
      <c r="AK15" s="2"/>
    </row>
    <row r="16" spans="1:37" ht="19.5" customHeight="1">
      <c r="A16" s="32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9" t="s">
        <v>22</v>
      </c>
      <c r="U16" s="34"/>
      <c r="V16" s="35">
        <v>5861</v>
      </c>
      <c r="W16" s="35"/>
      <c r="X16" s="35"/>
      <c r="Y16" s="35"/>
      <c r="Z16" s="35"/>
      <c r="AA16" s="35">
        <f t="shared" si="0"/>
        <v>6154.05</v>
      </c>
      <c r="AB16" s="35"/>
      <c r="AC16" s="35"/>
      <c r="AD16" s="35"/>
      <c r="AE16" s="35"/>
      <c r="AF16" s="35">
        <f t="shared" si="1"/>
        <v>6584.833500000001</v>
      </c>
      <c r="AG16" s="35"/>
      <c r="AH16" s="35"/>
      <c r="AI16" s="35"/>
      <c r="AJ16" s="35"/>
      <c r="AK16" s="2"/>
    </row>
    <row r="17" spans="1:37" ht="19.5" customHeight="1">
      <c r="A17" s="32" t="s">
        <v>23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8" t="s">
        <v>24</v>
      </c>
      <c r="U17" s="37"/>
      <c r="V17" s="35">
        <v>0</v>
      </c>
      <c r="W17" s="35"/>
      <c r="X17" s="35"/>
      <c r="Y17" s="35"/>
      <c r="Z17" s="35"/>
      <c r="AA17" s="35">
        <f t="shared" si="0"/>
        <v>0</v>
      </c>
      <c r="AB17" s="35"/>
      <c r="AC17" s="35"/>
      <c r="AD17" s="35"/>
      <c r="AE17" s="35"/>
      <c r="AF17" s="35">
        <f t="shared" si="1"/>
        <v>0</v>
      </c>
      <c r="AG17" s="35"/>
      <c r="AH17" s="35"/>
      <c r="AI17" s="35"/>
      <c r="AJ17" s="35"/>
      <c r="AK17" s="2"/>
    </row>
    <row r="18" spans="1:37" ht="19.5" customHeight="1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8" t="s">
        <v>26</v>
      </c>
      <c r="U18" s="37"/>
      <c r="V18" s="35">
        <v>0</v>
      </c>
      <c r="W18" s="35"/>
      <c r="X18" s="35"/>
      <c r="Y18" s="35"/>
      <c r="Z18" s="35"/>
      <c r="AA18" s="35">
        <f t="shared" si="0"/>
        <v>0</v>
      </c>
      <c r="AB18" s="35"/>
      <c r="AC18" s="35"/>
      <c r="AD18" s="35"/>
      <c r="AE18" s="35"/>
      <c r="AF18" s="35">
        <f t="shared" si="1"/>
        <v>0</v>
      </c>
      <c r="AG18" s="35"/>
      <c r="AH18" s="35"/>
      <c r="AI18" s="35"/>
      <c r="AJ18" s="35"/>
      <c r="AK18" s="2"/>
    </row>
    <row r="19" spans="1:37" ht="19.5" customHeight="1">
      <c r="A19" s="32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 t="s">
        <v>28</v>
      </c>
      <c r="U19" s="37"/>
      <c r="V19" s="35">
        <v>0</v>
      </c>
      <c r="W19" s="35"/>
      <c r="X19" s="35"/>
      <c r="Y19" s="35"/>
      <c r="Z19" s="35"/>
      <c r="AA19" s="35">
        <f t="shared" si="0"/>
        <v>0</v>
      </c>
      <c r="AB19" s="35"/>
      <c r="AC19" s="35"/>
      <c r="AD19" s="35"/>
      <c r="AE19" s="35"/>
      <c r="AF19" s="35">
        <f t="shared" si="1"/>
        <v>0</v>
      </c>
      <c r="AG19" s="35"/>
      <c r="AH19" s="35"/>
      <c r="AI19" s="35"/>
      <c r="AJ19" s="35"/>
      <c r="AK19" s="2"/>
    </row>
    <row r="20" spans="1:37" ht="19.5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8" t="s">
        <v>30</v>
      </c>
      <c r="U20" s="37"/>
      <c r="V20" s="35">
        <v>0</v>
      </c>
      <c r="W20" s="35"/>
      <c r="X20" s="35"/>
      <c r="Y20" s="35"/>
      <c r="Z20" s="35"/>
      <c r="AA20" s="35">
        <f t="shared" si="0"/>
        <v>0</v>
      </c>
      <c r="AB20" s="35"/>
      <c r="AC20" s="35"/>
      <c r="AD20" s="35"/>
      <c r="AE20" s="35"/>
      <c r="AF20" s="35">
        <f t="shared" si="1"/>
        <v>0</v>
      </c>
      <c r="AG20" s="35"/>
      <c r="AH20" s="35"/>
      <c r="AI20" s="35"/>
      <c r="AJ20" s="35"/>
      <c r="AK20" s="2"/>
    </row>
    <row r="21" spans="1:37" ht="19.5" customHeight="1">
      <c r="A21" s="32" t="s">
        <v>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8" t="s">
        <v>32</v>
      </c>
      <c r="U21" s="37"/>
      <c r="V21" s="40">
        <v>20564</v>
      </c>
      <c r="W21" s="40"/>
      <c r="X21" s="40"/>
      <c r="Y21" s="40"/>
      <c r="Z21" s="40"/>
      <c r="AA21" s="40">
        <f t="shared" si="0"/>
        <v>21592.2</v>
      </c>
      <c r="AB21" s="40"/>
      <c r="AC21" s="40"/>
      <c r="AD21" s="40"/>
      <c r="AE21" s="40"/>
      <c r="AF21" s="35">
        <f t="shared" si="1"/>
        <v>23103.654000000002</v>
      </c>
      <c r="AG21" s="35"/>
      <c r="AH21" s="35"/>
      <c r="AI21" s="35"/>
      <c r="AJ21" s="35"/>
      <c r="AK21" s="2"/>
    </row>
    <row r="22" spans="1:37" s="46" customFormat="1" ht="19.5" customHeight="1">
      <c r="A22" s="41" t="s">
        <v>33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 t="s">
        <v>34</v>
      </c>
      <c r="U22" s="43"/>
      <c r="V22" s="44">
        <f>SUM(V12:V21)</f>
        <v>56307</v>
      </c>
      <c r="W22" s="44"/>
      <c r="X22" s="44"/>
      <c r="Y22" s="44"/>
      <c r="Z22" s="44"/>
      <c r="AA22" s="44">
        <f>SUM(AA12:AE21)</f>
        <v>59122.350000000006</v>
      </c>
      <c r="AB22" s="44"/>
      <c r="AC22" s="44"/>
      <c r="AD22" s="44"/>
      <c r="AE22" s="44"/>
      <c r="AF22" s="44">
        <f>SUM(AF12:AJ21)</f>
        <v>63260.914500000006</v>
      </c>
      <c r="AG22" s="44"/>
      <c r="AH22" s="44"/>
      <c r="AI22" s="44"/>
      <c r="AJ22" s="44"/>
      <c r="AK22" s="45"/>
    </row>
    <row r="23" spans="1:37" ht="19.5" customHeight="1">
      <c r="A23" s="32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7" t="s">
        <v>36</v>
      </c>
      <c r="U23" s="37"/>
      <c r="V23" s="48">
        <v>7884</v>
      </c>
      <c r="W23" s="48"/>
      <c r="X23" s="48"/>
      <c r="Y23" s="48"/>
      <c r="Z23" s="48"/>
      <c r="AA23" s="48">
        <f aca="true" t="shared" si="2" ref="AA23:AA34">SUM(V23*1.05)</f>
        <v>8278.2</v>
      </c>
      <c r="AB23" s="48"/>
      <c r="AC23" s="48"/>
      <c r="AD23" s="48"/>
      <c r="AE23" s="48"/>
      <c r="AF23" s="48">
        <f aca="true" t="shared" si="3" ref="AF23:AF34">SUM(AA23*1.07)</f>
        <v>8857.674</v>
      </c>
      <c r="AG23" s="48"/>
      <c r="AH23" s="48"/>
      <c r="AI23" s="48"/>
      <c r="AJ23" s="48"/>
      <c r="AK23" s="2"/>
    </row>
    <row r="24" spans="1:37" ht="19.5" customHeight="1">
      <c r="A24" s="32" t="s">
        <v>37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49" t="s">
        <v>38</v>
      </c>
      <c r="U24" s="50"/>
      <c r="V24" s="35">
        <v>1846</v>
      </c>
      <c r="W24" s="35"/>
      <c r="X24" s="35"/>
      <c r="Y24" s="35"/>
      <c r="Z24" s="35"/>
      <c r="AA24" s="48">
        <f t="shared" si="2"/>
        <v>1938.3000000000002</v>
      </c>
      <c r="AB24" s="48"/>
      <c r="AC24" s="48"/>
      <c r="AD24" s="48"/>
      <c r="AE24" s="48"/>
      <c r="AF24" s="48">
        <f t="shared" si="3"/>
        <v>2073.981</v>
      </c>
      <c r="AG24" s="48"/>
      <c r="AH24" s="48"/>
      <c r="AI24" s="48"/>
      <c r="AJ24" s="48"/>
      <c r="AK24" s="2"/>
    </row>
    <row r="25" spans="1:37" ht="30" customHeight="1">
      <c r="A25" s="32" t="s">
        <v>39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51" t="s">
        <v>40</v>
      </c>
      <c r="U25" s="52"/>
      <c r="V25" s="35">
        <v>8954</v>
      </c>
      <c r="W25" s="35"/>
      <c r="X25" s="35"/>
      <c r="Y25" s="35"/>
      <c r="Z25" s="35"/>
      <c r="AA25" s="48">
        <f t="shared" si="2"/>
        <v>9401.7</v>
      </c>
      <c r="AB25" s="48"/>
      <c r="AC25" s="48"/>
      <c r="AD25" s="48"/>
      <c r="AE25" s="48"/>
      <c r="AF25" s="48">
        <f t="shared" si="3"/>
        <v>10059.819000000001</v>
      </c>
      <c r="AG25" s="48"/>
      <c r="AH25" s="48"/>
      <c r="AI25" s="48"/>
      <c r="AJ25" s="48"/>
      <c r="AK25" s="2"/>
    </row>
    <row r="26" spans="1:36" ht="30" customHeight="1">
      <c r="A26" s="32" t="s">
        <v>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53" t="s">
        <v>42</v>
      </c>
      <c r="U26" s="54"/>
      <c r="V26" s="35">
        <v>0</v>
      </c>
      <c r="W26" s="35"/>
      <c r="X26" s="35"/>
      <c r="Y26" s="35"/>
      <c r="Z26" s="35"/>
      <c r="AA26" s="48">
        <f t="shared" si="2"/>
        <v>0</v>
      </c>
      <c r="AB26" s="48"/>
      <c r="AC26" s="48"/>
      <c r="AD26" s="48"/>
      <c r="AE26" s="48"/>
      <c r="AF26" s="48">
        <f t="shared" si="3"/>
        <v>0</v>
      </c>
      <c r="AG26" s="48"/>
      <c r="AH26" s="48"/>
      <c r="AI26" s="48"/>
      <c r="AJ26" s="48"/>
    </row>
    <row r="27" spans="1:36" ht="19.5" customHeight="1">
      <c r="A27" s="32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8">
        <v>16</v>
      </c>
      <c r="U27" s="37"/>
      <c r="V27" s="35">
        <v>12081</v>
      </c>
      <c r="W27" s="35"/>
      <c r="X27" s="35"/>
      <c r="Y27" s="35"/>
      <c r="Z27" s="35"/>
      <c r="AA27" s="48">
        <f t="shared" si="2"/>
        <v>12685.050000000001</v>
      </c>
      <c r="AB27" s="48"/>
      <c r="AC27" s="48"/>
      <c r="AD27" s="48"/>
      <c r="AE27" s="48"/>
      <c r="AF27" s="48">
        <f t="shared" si="3"/>
        <v>13573.003500000003</v>
      </c>
      <c r="AG27" s="48"/>
      <c r="AH27" s="48"/>
      <c r="AI27" s="48"/>
      <c r="AJ27" s="48"/>
    </row>
    <row r="28" spans="1:37" ht="19.5" customHeight="1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>
        <v>17</v>
      </c>
      <c r="U28" s="37"/>
      <c r="V28" s="35">
        <v>0</v>
      </c>
      <c r="W28" s="35"/>
      <c r="X28" s="35"/>
      <c r="Y28" s="35"/>
      <c r="Z28" s="35"/>
      <c r="AA28" s="48">
        <f t="shared" si="2"/>
        <v>0</v>
      </c>
      <c r="AB28" s="48"/>
      <c r="AC28" s="48"/>
      <c r="AD28" s="48"/>
      <c r="AE28" s="48"/>
      <c r="AF28" s="48">
        <f t="shared" si="3"/>
        <v>0</v>
      </c>
      <c r="AG28" s="48"/>
      <c r="AH28" s="48"/>
      <c r="AI28" s="48"/>
      <c r="AJ28" s="48"/>
      <c r="AK28" s="2"/>
    </row>
    <row r="29" spans="1:37" ht="19.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7" t="s">
        <v>46</v>
      </c>
      <c r="U29" s="37"/>
      <c r="V29" s="35">
        <v>0</v>
      </c>
      <c r="W29" s="35"/>
      <c r="X29" s="35"/>
      <c r="Y29" s="35"/>
      <c r="Z29" s="35"/>
      <c r="AA29" s="48">
        <f t="shared" si="2"/>
        <v>0</v>
      </c>
      <c r="AB29" s="48"/>
      <c r="AC29" s="48"/>
      <c r="AD29" s="48"/>
      <c r="AE29" s="48"/>
      <c r="AF29" s="48">
        <f t="shared" si="3"/>
        <v>0</v>
      </c>
      <c r="AG29" s="48"/>
      <c r="AH29" s="48"/>
      <c r="AI29" s="48"/>
      <c r="AJ29" s="48"/>
      <c r="AK29" s="2"/>
    </row>
    <row r="30" spans="1:37" ht="19.5" customHeight="1">
      <c r="A30" s="32" t="s">
        <v>47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7" t="s">
        <v>48</v>
      </c>
      <c r="U30" s="37"/>
      <c r="V30" s="35">
        <v>0</v>
      </c>
      <c r="W30" s="35"/>
      <c r="X30" s="35"/>
      <c r="Y30" s="35"/>
      <c r="Z30" s="35"/>
      <c r="AA30" s="48">
        <f t="shared" si="2"/>
        <v>0</v>
      </c>
      <c r="AB30" s="48"/>
      <c r="AC30" s="48"/>
      <c r="AD30" s="48"/>
      <c r="AE30" s="48"/>
      <c r="AF30" s="48">
        <f t="shared" si="3"/>
        <v>0</v>
      </c>
      <c r="AG30" s="48"/>
      <c r="AH30" s="48"/>
      <c r="AI30" s="48"/>
      <c r="AJ30" s="48"/>
      <c r="AK30" s="2"/>
    </row>
    <row r="31" spans="1:37" ht="19.5" customHeight="1">
      <c r="A31" s="3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47" t="s">
        <v>50</v>
      </c>
      <c r="U31" s="37"/>
      <c r="V31" s="35">
        <v>0</v>
      </c>
      <c r="W31" s="35"/>
      <c r="X31" s="35"/>
      <c r="Y31" s="35"/>
      <c r="Z31" s="35"/>
      <c r="AA31" s="48">
        <f t="shared" si="2"/>
        <v>0</v>
      </c>
      <c r="AB31" s="48"/>
      <c r="AC31" s="48"/>
      <c r="AD31" s="48"/>
      <c r="AE31" s="48"/>
      <c r="AF31" s="48">
        <f t="shared" si="3"/>
        <v>0</v>
      </c>
      <c r="AG31" s="48"/>
      <c r="AH31" s="48"/>
      <c r="AI31" s="48"/>
      <c r="AJ31" s="48"/>
      <c r="AK31" s="2"/>
    </row>
    <row r="32" spans="1:37" ht="19.5" customHeight="1">
      <c r="A32" s="32" t="s">
        <v>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7" t="s">
        <v>52</v>
      </c>
      <c r="U32" s="37"/>
      <c r="V32" s="35">
        <v>0</v>
      </c>
      <c r="W32" s="35"/>
      <c r="X32" s="35"/>
      <c r="Y32" s="35"/>
      <c r="Z32" s="35"/>
      <c r="AA32" s="48">
        <f t="shared" si="2"/>
        <v>0</v>
      </c>
      <c r="AB32" s="48"/>
      <c r="AC32" s="48"/>
      <c r="AD32" s="48"/>
      <c r="AE32" s="48"/>
      <c r="AF32" s="48">
        <f t="shared" si="3"/>
        <v>0</v>
      </c>
      <c r="AG32" s="48"/>
      <c r="AH32" s="48"/>
      <c r="AI32" s="48"/>
      <c r="AJ32" s="48"/>
      <c r="AK32" s="2"/>
    </row>
    <row r="33" spans="1:37" ht="19.5" customHeight="1">
      <c r="A33" s="32" t="s">
        <v>53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47" t="s">
        <v>54</v>
      </c>
      <c r="U33" s="37"/>
      <c r="V33" s="35">
        <v>0</v>
      </c>
      <c r="W33" s="35"/>
      <c r="X33" s="35"/>
      <c r="Y33" s="35"/>
      <c r="Z33" s="35"/>
      <c r="AA33" s="48">
        <f t="shared" si="2"/>
        <v>0</v>
      </c>
      <c r="AB33" s="48"/>
      <c r="AC33" s="48"/>
      <c r="AD33" s="48"/>
      <c r="AE33" s="48"/>
      <c r="AF33" s="48">
        <f t="shared" si="3"/>
        <v>0</v>
      </c>
      <c r="AG33" s="48"/>
      <c r="AH33" s="48"/>
      <c r="AI33" s="48"/>
      <c r="AJ33" s="48"/>
      <c r="AK33" s="2"/>
    </row>
    <row r="34" spans="1:37" ht="19.5" customHeight="1">
      <c r="A34" s="32" t="s">
        <v>55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7" t="s">
        <v>56</v>
      </c>
      <c r="U34" s="37"/>
      <c r="V34" s="35">
        <v>15977</v>
      </c>
      <c r="W34" s="35"/>
      <c r="X34" s="35"/>
      <c r="Y34" s="35"/>
      <c r="Z34" s="35"/>
      <c r="AA34" s="48">
        <f t="shared" si="2"/>
        <v>16775.850000000002</v>
      </c>
      <c r="AB34" s="48"/>
      <c r="AC34" s="48"/>
      <c r="AD34" s="48"/>
      <c r="AE34" s="48"/>
      <c r="AF34" s="48">
        <f t="shared" si="3"/>
        <v>17950.1595</v>
      </c>
      <c r="AG34" s="48"/>
      <c r="AH34" s="48"/>
      <c r="AI34" s="48"/>
      <c r="AJ34" s="48"/>
      <c r="AK34" s="2"/>
    </row>
    <row r="35" spans="1:37" s="46" customFormat="1" ht="21.75" customHeight="1">
      <c r="A35" s="32" t="s">
        <v>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7" t="s">
        <v>58</v>
      </c>
      <c r="U35" s="37"/>
      <c r="V35" s="44">
        <f>SUM(V23:V34)</f>
        <v>46742</v>
      </c>
      <c r="W35" s="44"/>
      <c r="X35" s="44"/>
      <c r="Y35" s="44"/>
      <c r="Z35" s="44"/>
      <c r="AA35" s="44">
        <f>SUM(AA23:AA34)</f>
        <v>49079.100000000006</v>
      </c>
      <c r="AB35" s="44"/>
      <c r="AC35" s="44"/>
      <c r="AD35" s="44"/>
      <c r="AE35" s="44"/>
      <c r="AF35" s="44">
        <f>SUM(AF23:AF34)</f>
        <v>52514.63700000001</v>
      </c>
      <c r="AG35" s="44"/>
      <c r="AH35" s="44"/>
      <c r="AI35" s="44"/>
      <c r="AJ35" s="44"/>
      <c r="AK35" s="45"/>
    </row>
    <row r="36" spans="1:37" ht="29.25" customHeight="1">
      <c r="A36" s="31" t="s">
        <v>59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"/>
    </row>
    <row r="37" spans="1:37" ht="25.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9" t="s">
        <v>61</v>
      </c>
      <c r="U37" s="55"/>
      <c r="V37" s="35">
        <v>140</v>
      </c>
      <c r="W37" s="35"/>
      <c r="X37" s="35"/>
      <c r="Y37" s="35"/>
      <c r="Z37" s="35"/>
      <c r="AA37" s="35">
        <f aca="true" t="shared" si="4" ref="AA37:AA48">SUM(V37*1.05)</f>
        <v>147</v>
      </c>
      <c r="AB37" s="35"/>
      <c r="AC37" s="35"/>
      <c r="AD37" s="35"/>
      <c r="AE37" s="35"/>
      <c r="AF37" s="35">
        <f aca="true" t="shared" si="5" ref="AF37:AF48">SUM(AA37*1.07)</f>
        <v>157.29000000000002</v>
      </c>
      <c r="AG37" s="35"/>
      <c r="AH37" s="35"/>
      <c r="AI37" s="35"/>
      <c r="AJ37" s="35"/>
      <c r="AK37" s="2"/>
    </row>
    <row r="38" spans="1:37" ht="19.5" customHeight="1">
      <c r="A38" s="32" t="s">
        <v>62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7" t="s">
        <v>63</v>
      </c>
      <c r="U38" s="37"/>
      <c r="V38" s="35">
        <v>0</v>
      </c>
      <c r="W38" s="35"/>
      <c r="X38" s="35"/>
      <c r="Y38" s="35"/>
      <c r="Z38" s="35"/>
      <c r="AA38" s="35">
        <f t="shared" si="4"/>
        <v>0</v>
      </c>
      <c r="AB38" s="35"/>
      <c r="AC38" s="35"/>
      <c r="AD38" s="35"/>
      <c r="AE38" s="35"/>
      <c r="AF38" s="35">
        <f t="shared" si="5"/>
        <v>0</v>
      </c>
      <c r="AG38" s="35"/>
      <c r="AH38" s="35"/>
      <c r="AI38" s="35"/>
      <c r="AJ38" s="35"/>
      <c r="AK38" s="2"/>
    </row>
    <row r="39" spans="1:37" ht="19.5" customHeight="1">
      <c r="A39" s="32" t="s">
        <v>64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47" t="s">
        <v>65</v>
      </c>
      <c r="U39" s="37"/>
      <c r="V39" s="35">
        <v>0</v>
      </c>
      <c r="W39" s="35"/>
      <c r="X39" s="35"/>
      <c r="Y39" s="35"/>
      <c r="Z39" s="35"/>
      <c r="AA39" s="35">
        <f t="shared" si="4"/>
        <v>0</v>
      </c>
      <c r="AB39" s="35"/>
      <c r="AC39" s="35"/>
      <c r="AD39" s="35"/>
      <c r="AE39" s="35"/>
      <c r="AF39" s="35">
        <f t="shared" si="5"/>
        <v>0</v>
      </c>
      <c r="AG39" s="35"/>
      <c r="AH39" s="35"/>
      <c r="AI39" s="35"/>
      <c r="AJ39" s="35"/>
      <c r="AK39" s="2"/>
    </row>
    <row r="40" spans="1:37" ht="19.5" customHeight="1">
      <c r="A40" s="32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7" t="s">
        <v>67</v>
      </c>
      <c r="U40" s="37"/>
      <c r="V40" s="35">
        <v>0</v>
      </c>
      <c r="W40" s="35"/>
      <c r="X40" s="35"/>
      <c r="Y40" s="35"/>
      <c r="Z40" s="35"/>
      <c r="AA40" s="35">
        <f t="shared" si="4"/>
        <v>0</v>
      </c>
      <c r="AB40" s="35"/>
      <c r="AC40" s="35"/>
      <c r="AD40" s="35"/>
      <c r="AE40" s="35"/>
      <c r="AF40" s="35">
        <f t="shared" si="5"/>
        <v>0</v>
      </c>
      <c r="AG40" s="35"/>
      <c r="AH40" s="35"/>
      <c r="AI40" s="35"/>
      <c r="AJ40" s="35"/>
      <c r="AK40" s="2"/>
    </row>
    <row r="41" spans="1:37" ht="19.5" customHeight="1">
      <c r="A41" s="32" t="s">
        <v>68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7" t="s">
        <v>69</v>
      </c>
      <c r="U41" s="37"/>
      <c r="V41" s="35">
        <v>0</v>
      </c>
      <c r="W41" s="35"/>
      <c r="X41" s="35"/>
      <c r="Y41" s="35"/>
      <c r="Z41" s="35"/>
      <c r="AA41" s="35">
        <f t="shared" si="4"/>
        <v>0</v>
      </c>
      <c r="AB41" s="35"/>
      <c r="AC41" s="35"/>
      <c r="AD41" s="35"/>
      <c r="AE41" s="35"/>
      <c r="AF41" s="35">
        <f t="shared" si="5"/>
        <v>0</v>
      </c>
      <c r="AG41" s="35"/>
      <c r="AH41" s="35"/>
      <c r="AI41" s="35"/>
      <c r="AJ41" s="35"/>
      <c r="AK41" s="2"/>
    </row>
    <row r="42" spans="1:37" ht="19.5" customHeight="1">
      <c r="A42" s="32" t="s">
        <v>70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7" t="s">
        <v>71</v>
      </c>
      <c r="U42" s="37"/>
      <c r="V42" s="35">
        <v>0</v>
      </c>
      <c r="W42" s="35"/>
      <c r="X42" s="35"/>
      <c r="Y42" s="35"/>
      <c r="Z42" s="35"/>
      <c r="AA42" s="35">
        <f t="shared" si="4"/>
        <v>0</v>
      </c>
      <c r="AB42" s="35"/>
      <c r="AC42" s="35"/>
      <c r="AD42" s="35"/>
      <c r="AE42" s="35"/>
      <c r="AF42" s="35">
        <f t="shared" si="5"/>
        <v>0</v>
      </c>
      <c r="AG42" s="35"/>
      <c r="AH42" s="35"/>
      <c r="AI42" s="35"/>
      <c r="AJ42" s="35"/>
      <c r="AK42" s="2"/>
    </row>
    <row r="43" spans="1:37" ht="19.5" customHeight="1">
      <c r="A43" s="32" t="s">
        <v>72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7" t="s">
        <v>73</v>
      </c>
      <c r="U43" s="37"/>
      <c r="V43" s="35">
        <v>0</v>
      </c>
      <c r="W43" s="35"/>
      <c r="X43" s="35"/>
      <c r="Y43" s="35"/>
      <c r="Z43" s="35"/>
      <c r="AA43" s="35">
        <f t="shared" si="4"/>
        <v>0</v>
      </c>
      <c r="AB43" s="35"/>
      <c r="AC43" s="35"/>
      <c r="AD43" s="35"/>
      <c r="AE43" s="35"/>
      <c r="AF43" s="35">
        <f t="shared" si="5"/>
        <v>0</v>
      </c>
      <c r="AG43" s="35"/>
      <c r="AH43" s="35"/>
      <c r="AI43" s="35"/>
      <c r="AJ43" s="35"/>
      <c r="AK43" s="2"/>
    </row>
    <row r="44" spans="1:37" ht="19.5" customHeight="1">
      <c r="A44" s="32" t="s">
        <v>74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7" t="s">
        <v>75</v>
      </c>
      <c r="U44" s="37"/>
      <c r="V44" s="35">
        <v>0</v>
      </c>
      <c r="W44" s="35"/>
      <c r="X44" s="35"/>
      <c r="Y44" s="35"/>
      <c r="Z44" s="35"/>
      <c r="AA44" s="35">
        <f t="shared" si="4"/>
        <v>0</v>
      </c>
      <c r="AB44" s="35"/>
      <c r="AC44" s="35"/>
      <c r="AD44" s="35"/>
      <c r="AE44" s="35"/>
      <c r="AF44" s="35">
        <f t="shared" si="5"/>
        <v>0</v>
      </c>
      <c r="AG44" s="35"/>
      <c r="AH44" s="35"/>
      <c r="AI44" s="35"/>
      <c r="AJ44" s="35"/>
      <c r="AK44" s="2"/>
    </row>
    <row r="45" spans="1:37" ht="19.5" customHeight="1">
      <c r="A45" s="32" t="s">
        <v>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47" t="s">
        <v>77</v>
      </c>
      <c r="U45" s="37"/>
      <c r="V45" s="35">
        <v>0</v>
      </c>
      <c r="W45" s="35"/>
      <c r="X45" s="35"/>
      <c r="Y45" s="35"/>
      <c r="Z45" s="35"/>
      <c r="AA45" s="35">
        <f t="shared" si="4"/>
        <v>0</v>
      </c>
      <c r="AB45" s="35"/>
      <c r="AC45" s="35"/>
      <c r="AD45" s="35"/>
      <c r="AE45" s="35"/>
      <c r="AF45" s="35">
        <f t="shared" si="5"/>
        <v>0</v>
      </c>
      <c r="AG45" s="35"/>
      <c r="AH45" s="35"/>
      <c r="AI45" s="35"/>
      <c r="AJ45" s="35"/>
      <c r="AK45" s="2"/>
    </row>
    <row r="46" spans="1:37" ht="19.5" customHeight="1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7" t="s">
        <v>79</v>
      </c>
      <c r="U46" s="37"/>
      <c r="V46" s="35">
        <v>0</v>
      </c>
      <c r="W46" s="35"/>
      <c r="X46" s="35"/>
      <c r="Y46" s="35"/>
      <c r="Z46" s="35"/>
      <c r="AA46" s="35">
        <f t="shared" si="4"/>
        <v>0</v>
      </c>
      <c r="AB46" s="35"/>
      <c r="AC46" s="35"/>
      <c r="AD46" s="35"/>
      <c r="AE46" s="35"/>
      <c r="AF46" s="35">
        <f t="shared" si="5"/>
        <v>0</v>
      </c>
      <c r="AG46" s="35"/>
      <c r="AH46" s="35"/>
      <c r="AI46" s="35"/>
      <c r="AJ46" s="35"/>
      <c r="AK46" s="2"/>
    </row>
    <row r="47" spans="1:37" ht="19.5" customHeight="1">
      <c r="A47" s="32" t="s">
        <v>80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7" t="s">
        <v>81</v>
      </c>
      <c r="U47" s="37"/>
      <c r="V47" s="35">
        <v>0</v>
      </c>
      <c r="W47" s="35"/>
      <c r="X47" s="35"/>
      <c r="Y47" s="35"/>
      <c r="Z47" s="35"/>
      <c r="AA47" s="35">
        <f t="shared" si="4"/>
        <v>0</v>
      </c>
      <c r="AB47" s="35"/>
      <c r="AC47" s="35"/>
      <c r="AD47" s="35"/>
      <c r="AE47" s="35"/>
      <c r="AF47" s="35">
        <f t="shared" si="5"/>
        <v>0</v>
      </c>
      <c r="AG47" s="35"/>
      <c r="AH47" s="35"/>
      <c r="AI47" s="35"/>
      <c r="AJ47" s="35"/>
      <c r="AK47" s="2"/>
    </row>
    <row r="48" spans="1:37" ht="19.5" customHeight="1">
      <c r="A48" s="32" t="s">
        <v>82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47" t="s">
        <v>83</v>
      </c>
      <c r="U48" s="37"/>
      <c r="V48" s="35">
        <v>0</v>
      </c>
      <c r="W48" s="35"/>
      <c r="X48" s="35"/>
      <c r="Y48" s="35"/>
      <c r="Z48" s="35"/>
      <c r="AA48" s="35">
        <f t="shared" si="4"/>
        <v>0</v>
      </c>
      <c r="AB48" s="35"/>
      <c r="AC48" s="35"/>
      <c r="AD48" s="35"/>
      <c r="AE48" s="35"/>
      <c r="AF48" s="35">
        <f t="shared" si="5"/>
        <v>0</v>
      </c>
      <c r="AG48" s="35"/>
      <c r="AH48" s="35"/>
      <c r="AI48" s="35"/>
      <c r="AJ48" s="35"/>
      <c r="AK48" s="2"/>
    </row>
    <row r="49" spans="1:37" s="46" customFormat="1" ht="19.5" customHeight="1">
      <c r="A49" s="41" t="s">
        <v>84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56" t="s">
        <v>85</v>
      </c>
      <c r="U49" s="57"/>
      <c r="V49" s="44">
        <f>SUM(V37:Z48)</f>
        <v>140</v>
      </c>
      <c r="W49" s="44"/>
      <c r="X49" s="44"/>
      <c r="Y49" s="44"/>
      <c r="Z49" s="58"/>
      <c r="AA49" s="44">
        <f>SUM(AA37:AE48)</f>
        <v>147</v>
      </c>
      <c r="AB49" s="44"/>
      <c r="AC49" s="44"/>
      <c r="AD49" s="44"/>
      <c r="AE49" s="44"/>
      <c r="AF49" s="44">
        <f>SUM(AF37:AJ48)</f>
        <v>157.29000000000002</v>
      </c>
      <c r="AG49" s="44"/>
      <c r="AH49" s="44"/>
      <c r="AI49" s="44"/>
      <c r="AJ49" s="44"/>
      <c r="AK49" s="45"/>
    </row>
    <row r="50" spans="1:37" ht="19.5" customHeight="1">
      <c r="A50" s="32" t="s">
        <v>86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59" t="s">
        <v>87</v>
      </c>
      <c r="U50" s="55"/>
      <c r="V50" s="35">
        <v>0</v>
      </c>
      <c r="W50" s="35"/>
      <c r="X50" s="35"/>
      <c r="Y50" s="35"/>
      <c r="Z50" s="60"/>
      <c r="AA50" s="35">
        <f aca="true" t="shared" si="6" ref="AA50:AA60">SUM(V50*1.05)</f>
        <v>0</v>
      </c>
      <c r="AB50" s="35"/>
      <c r="AC50" s="35"/>
      <c r="AD50" s="35"/>
      <c r="AE50" s="35"/>
      <c r="AF50" s="35">
        <f aca="true" t="shared" si="7" ref="AF50:AF61">SUM(AA50*1.07)</f>
        <v>0</v>
      </c>
      <c r="AG50" s="35"/>
      <c r="AH50" s="35"/>
      <c r="AI50" s="35"/>
      <c r="AJ50" s="35"/>
      <c r="AK50" s="2"/>
    </row>
    <row r="51" spans="1:37" ht="19.5" customHeight="1">
      <c r="A51" s="32" t="s">
        <v>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47" t="s">
        <v>89</v>
      </c>
      <c r="U51" s="37"/>
      <c r="V51" s="35">
        <v>9705</v>
      </c>
      <c r="W51" s="35"/>
      <c r="X51" s="35"/>
      <c r="Y51" s="35"/>
      <c r="Z51" s="60"/>
      <c r="AA51" s="35">
        <f t="shared" si="6"/>
        <v>10190.25</v>
      </c>
      <c r="AB51" s="35"/>
      <c r="AC51" s="35"/>
      <c r="AD51" s="35"/>
      <c r="AE51" s="35"/>
      <c r="AF51" s="35">
        <f t="shared" si="7"/>
        <v>10903.567500000001</v>
      </c>
      <c r="AG51" s="35"/>
      <c r="AH51" s="35"/>
      <c r="AI51" s="35"/>
      <c r="AJ51" s="35"/>
      <c r="AK51" s="2"/>
    </row>
    <row r="52" spans="1:37" ht="19.5" customHeight="1">
      <c r="A52" s="32" t="s">
        <v>90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7" t="s">
        <v>91</v>
      </c>
      <c r="U52" s="37"/>
      <c r="V52" s="35">
        <v>0</v>
      </c>
      <c r="W52" s="35"/>
      <c r="X52" s="35"/>
      <c r="Y52" s="35"/>
      <c r="Z52" s="60"/>
      <c r="AA52" s="35">
        <f t="shared" si="6"/>
        <v>0</v>
      </c>
      <c r="AB52" s="35"/>
      <c r="AC52" s="35"/>
      <c r="AD52" s="35"/>
      <c r="AE52" s="35"/>
      <c r="AF52" s="35">
        <f t="shared" si="7"/>
        <v>0</v>
      </c>
      <c r="AG52" s="35"/>
      <c r="AH52" s="35"/>
      <c r="AI52" s="35"/>
      <c r="AJ52" s="35"/>
      <c r="AK52" s="2"/>
    </row>
    <row r="53" spans="1:37" ht="19.5" customHeight="1">
      <c r="A53" s="32" t="s">
        <v>92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7" t="s">
        <v>93</v>
      </c>
      <c r="U53" s="37"/>
      <c r="V53" s="35">
        <v>0</v>
      </c>
      <c r="W53" s="35"/>
      <c r="X53" s="35"/>
      <c r="Y53" s="35"/>
      <c r="Z53" s="60"/>
      <c r="AA53" s="35">
        <f t="shared" si="6"/>
        <v>0</v>
      </c>
      <c r="AB53" s="35"/>
      <c r="AC53" s="35"/>
      <c r="AD53" s="35"/>
      <c r="AE53" s="35"/>
      <c r="AF53" s="35">
        <f t="shared" si="7"/>
        <v>0</v>
      </c>
      <c r="AG53" s="35"/>
      <c r="AH53" s="35"/>
      <c r="AI53" s="35"/>
      <c r="AJ53" s="35"/>
      <c r="AK53" s="2"/>
    </row>
    <row r="54" spans="1:37" ht="19.5" customHeight="1">
      <c r="A54" s="32" t="s">
        <v>94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47" t="s">
        <v>95</v>
      </c>
      <c r="U54" s="37"/>
      <c r="V54" s="35">
        <v>0</v>
      </c>
      <c r="W54" s="35"/>
      <c r="X54" s="35"/>
      <c r="Y54" s="35"/>
      <c r="Z54" s="60"/>
      <c r="AA54" s="35">
        <f t="shared" si="6"/>
        <v>0</v>
      </c>
      <c r="AB54" s="35"/>
      <c r="AC54" s="35"/>
      <c r="AD54" s="35"/>
      <c r="AE54" s="35"/>
      <c r="AF54" s="35">
        <f t="shared" si="7"/>
        <v>0</v>
      </c>
      <c r="AG54" s="35"/>
      <c r="AH54" s="35"/>
      <c r="AI54" s="35"/>
      <c r="AJ54" s="35"/>
      <c r="AK54" s="2"/>
    </row>
    <row r="55" spans="1:37" ht="19.5" customHeight="1">
      <c r="A55" s="32" t="s">
        <v>96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7" t="s">
        <v>97</v>
      </c>
      <c r="U55" s="37"/>
      <c r="V55" s="35">
        <v>0</v>
      </c>
      <c r="W55" s="35"/>
      <c r="X55" s="35"/>
      <c r="Y55" s="35"/>
      <c r="Z55" s="60"/>
      <c r="AA55" s="35">
        <f t="shared" si="6"/>
        <v>0</v>
      </c>
      <c r="AB55" s="35"/>
      <c r="AC55" s="35"/>
      <c r="AD55" s="35"/>
      <c r="AE55" s="35"/>
      <c r="AF55" s="35">
        <f t="shared" si="7"/>
        <v>0</v>
      </c>
      <c r="AG55" s="35"/>
      <c r="AH55" s="35"/>
      <c r="AI55" s="35"/>
      <c r="AJ55" s="35"/>
      <c r="AK55" s="2"/>
    </row>
    <row r="56" spans="1:37" ht="19.5" customHeight="1">
      <c r="A56" s="32" t="s">
        <v>98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7" t="s">
        <v>99</v>
      </c>
      <c r="U56" s="37"/>
      <c r="V56" s="35">
        <v>0</v>
      </c>
      <c r="W56" s="35"/>
      <c r="X56" s="35"/>
      <c r="Y56" s="35"/>
      <c r="Z56" s="60"/>
      <c r="AA56" s="35">
        <f t="shared" si="6"/>
        <v>0</v>
      </c>
      <c r="AB56" s="35"/>
      <c r="AC56" s="35"/>
      <c r="AD56" s="35"/>
      <c r="AE56" s="35"/>
      <c r="AF56" s="35">
        <f t="shared" si="7"/>
        <v>0</v>
      </c>
      <c r="AG56" s="35"/>
      <c r="AH56" s="35"/>
      <c r="AI56" s="35"/>
      <c r="AJ56" s="35"/>
      <c r="AK56" s="2"/>
    </row>
    <row r="57" spans="1:37" ht="19.5" customHeight="1">
      <c r="A57" s="32" t="s">
        <v>100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47" t="s">
        <v>101</v>
      </c>
      <c r="U57" s="37"/>
      <c r="V57" s="35">
        <v>0</v>
      </c>
      <c r="W57" s="35"/>
      <c r="X57" s="35"/>
      <c r="Y57" s="35"/>
      <c r="Z57" s="60"/>
      <c r="AA57" s="35">
        <f t="shared" si="6"/>
        <v>0</v>
      </c>
      <c r="AB57" s="35"/>
      <c r="AC57" s="35"/>
      <c r="AD57" s="35"/>
      <c r="AE57" s="35"/>
      <c r="AF57" s="35">
        <f t="shared" si="7"/>
        <v>0</v>
      </c>
      <c r="AG57" s="35"/>
      <c r="AH57" s="35"/>
      <c r="AI57" s="35"/>
      <c r="AJ57" s="35"/>
      <c r="AK57" s="2"/>
    </row>
    <row r="58" spans="1:37" ht="19.5" customHeight="1">
      <c r="A58" s="32" t="s">
        <v>102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7" t="s">
        <v>103</v>
      </c>
      <c r="U58" s="37"/>
      <c r="V58" s="35">
        <v>0</v>
      </c>
      <c r="W58" s="35"/>
      <c r="X58" s="35"/>
      <c r="Y58" s="35"/>
      <c r="Z58" s="60"/>
      <c r="AA58" s="35">
        <f t="shared" si="6"/>
        <v>0</v>
      </c>
      <c r="AB58" s="35"/>
      <c r="AC58" s="35"/>
      <c r="AD58" s="35"/>
      <c r="AE58" s="35"/>
      <c r="AF58" s="35">
        <f t="shared" si="7"/>
        <v>0</v>
      </c>
      <c r="AG58" s="35"/>
      <c r="AH58" s="35"/>
      <c r="AI58" s="35"/>
      <c r="AJ58" s="35"/>
      <c r="AK58" s="2"/>
    </row>
    <row r="59" spans="1:37" ht="19.5" customHeight="1">
      <c r="A59" s="32" t="s">
        <v>104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7" t="s">
        <v>105</v>
      </c>
      <c r="U59" s="37"/>
      <c r="V59" s="35">
        <v>0</v>
      </c>
      <c r="W59" s="35"/>
      <c r="X59" s="35"/>
      <c r="Y59" s="35"/>
      <c r="Z59" s="60"/>
      <c r="AA59" s="35">
        <f t="shared" si="6"/>
        <v>0</v>
      </c>
      <c r="AB59" s="35"/>
      <c r="AC59" s="35"/>
      <c r="AD59" s="35"/>
      <c r="AE59" s="35"/>
      <c r="AF59" s="35">
        <f t="shared" si="7"/>
        <v>0</v>
      </c>
      <c r="AG59" s="35"/>
      <c r="AH59" s="35"/>
      <c r="AI59" s="35"/>
      <c r="AJ59" s="35"/>
      <c r="AK59" s="2"/>
    </row>
    <row r="60" spans="1:37" ht="19.5" customHeight="1">
      <c r="A60" s="32" t="s">
        <v>55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47" t="s">
        <v>106</v>
      </c>
      <c r="U60" s="37"/>
      <c r="V60" s="35">
        <v>0</v>
      </c>
      <c r="W60" s="35"/>
      <c r="X60" s="35"/>
      <c r="Y60" s="35"/>
      <c r="Z60" s="60"/>
      <c r="AA60" s="35">
        <f t="shared" si="6"/>
        <v>0</v>
      </c>
      <c r="AB60" s="35"/>
      <c r="AC60" s="35"/>
      <c r="AD60" s="35"/>
      <c r="AE60" s="35"/>
      <c r="AF60" s="35">
        <f t="shared" si="7"/>
        <v>0</v>
      </c>
      <c r="AG60" s="35"/>
      <c r="AH60" s="35"/>
      <c r="AI60" s="35"/>
      <c r="AJ60" s="35"/>
      <c r="AK60" s="2"/>
    </row>
    <row r="61" spans="1:37" s="46" customFormat="1" ht="19.5" customHeight="1" thickBot="1">
      <c r="A61" s="61" t="s">
        <v>107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 t="s">
        <v>108</v>
      </c>
      <c r="U61" s="63"/>
      <c r="V61" s="40">
        <f>SUM(V50:Z60)</f>
        <v>9705</v>
      </c>
      <c r="W61" s="40"/>
      <c r="X61" s="40"/>
      <c r="Y61" s="40"/>
      <c r="Z61" s="64"/>
      <c r="AA61" s="40">
        <f>SUM(AA50:AE60)</f>
        <v>10190.25</v>
      </c>
      <c r="AB61" s="40"/>
      <c r="AC61" s="40"/>
      <c r="AD61" s="40"/>
      <c r="AE61" s="40"/>
      <c r="AF61" s="35">
        <f t="shared" si="7"/>
        <v>10903.567500000001</v>
      </c>
      <c r="AG61" s="35"/>
      <c r="AH61" s="35"/>
      <c r="AI61" s="35"/>
      <c r="AJ61" s="35"/>
      <c r="AK61" s="45"/>
    </row>
    <row r="62" spans="1:37" s="73" customFormat="1" ht="19.5" customHeight="1" thickBot="1">
      <c r="A62" s="65" t="s">
        <v>109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 t="s">
        <v>110</v>
      </c>
      <c r="U62" s="68"/>
      <c r="V62" s="69">
        <f>SUM(V49,V22)</f>
        <v>56447</v>
      </c>
      <c r="W62" s="70"/>
      <c r="X62" s="70"/>
      <c r="Y62" s="70"/>
      <c r="Z62" s="70"/>
      <c r="AA62" s="70">
        <f>SUM(AA49,AA22)</f>
        <v>59269.350000000006</v>
      </c>
      <c r="AB62" s="70"/>
      <c r="AC62" s="70"/>
      <c r="AD62" s="70"/>
      <c r="AE62" s="70"/>
      <c r="AF62" s="70">
        <f>SUM(AF49,AF22)</f>
        <v>63418.20450000001</v>
      </c>
      <c r="AG62" s="70"/>
      <c r="AH62" s="70"/>
      <c r="AI62" s="70"/>
      <c r="AJ62" s="71"/>
      <c r="AK62" s="72"/>
    </row>
    <row r="63" spans="1:37" s="73" customFormat="1" ht="19.5" customHeight="1" thickBot="1">
      <c r="A63" s="74" t="s">
        <v>111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 t="s">
        <v>112</v>
      </c>
      <c r="U63" s="77"/>
      <c r="V63" s="78">
        <f>SUM(V35,V61)</f>
        <v>56447</v>
      </c>
      <c r="W63" s="79"/>
      <c r="X63" s="79"/>
      <c r="Y63" s="79"/>
      <c r="Z63" s="79"/>
      <c r="AA63" s="79">
        <f>SUM(AA35,AA61)</f>
        <v>59269.350000000006</v>
      </c>
      <c r="AB63" s="79"/>
      <c r="AC63" s="79"/>
      <c r="AD63" s="79"/>
      <c r="AE63" s="79"/>
      <c r="AF63" s="79">
        <f>SUM(AF35,AF61)</f>
        <v>63418.20450000001</v>
      </c>
      <c r="AG63" s="79"/>
      <c r="AH63" s="79"/>
      <c r="AI63" s="79"/>
      <c r="AJ63" s="80"/>
      <c r="AK63" s="72"/>
    </row>
    <row r="64" spans="1:36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81"/>
      <c r="U64" s="82"/>
      <c r="V64" s="83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</row>
    <row r="65" spans="1:36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85"/>
      <c r="U65" s="82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</row>
    <row r="66" spans="1:36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85"/>
      <c r="U66" s="82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</row>
    <row r="67" spans="1:36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85"/>
      <c r="U67" s="85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</row>
    <row r="68" spans="1:36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85"/>
      <c r="U68" s="85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6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85"/>
      <c r="U69" s="85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6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85"/>
      <c r="U70" s="85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6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85"/>
      <c r="U71" s="85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6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85"/>
      <c r="U72" s="85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85"/>
      <c r="U73" s="85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6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85"/>
      <c r="U74" s="85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6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85"/>
      <c r="U75" s="85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36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85"/>
      <c r="U76" s="85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</row>
    <row r="77" spans="1:36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85"/>
      <c r="U77" s="85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</row>
    <row r="78" spans="1:36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85"/>
      <c r="U78" s="85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</row>
    <row r="79" spans="1:36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85"/>
      <c r="U79" s="85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</row>
    <row r="80" spans="1:36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85"/>
      <c r="U80" s="85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</row>
    <row r="81" spans="1:36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85"/>
      <c r="U81" s="85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36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85"/>
      <c r="U82" s="85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</row>
    <row r="83" spans="1:36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85"/>
      <c r="U83" s="85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36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85"/>
      <c r="U84" s="85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5" spans="1:36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85"/>
      <c r="U85" s="85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</row>
    <row r="86" spans="1:36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85"/>
      <c r="U86" s="85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</row>
    <row r="87" spans="1:36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85"/>
      <c r="U87" s="85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</row>
    <row r="88" spans="1:36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85"/>
      <c r="U88" s="85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</row>
    <row r="89" spans="1:36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85"/>
      <c r="U89" s="85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36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85"/>
      <c r="U90" s="85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36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85"/>
      <c r="U91" s="85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</row>
    <row r="92" spans="1:36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85"/>
      <c r="U92" s="85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</row>
    <row r="93" spans="1:36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85"/>
      <c r="U93" s="85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</row>
    <row r="94" spans="1:36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85"/>
      <c r="U94" s="85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</row>
    <row r="95" spans="1:36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85"/>
      <c r="U95" s="85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</row>
    <row r="96" spans="1:36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85"/>
      <c r="U96" s="85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</row>
    <row r="97" spans="1:36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85"/>
      <c r="U97" s="85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</row>
    <row r="98" spans="1:36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85"/>
      <c r="U98" s="85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</row>
    <row r="99" spans="1:36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85"/>
      <c r="U99" s="85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</row>
    <row r="100" spans="1:36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85"/>
      <c r="U100" s="85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</row>
    <row r="101" spans="1:36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85"/>
      <c r="U101" s="85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</row>
    <row r="102" spans="1:36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85"/>
      <c r="U102" s="85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</row>
    <row r="103" spans="1:36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85"/>
      <c r="U103" s="85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</row>
    <row r="104" spans="1:36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85"/>
      <c r="U104" s="85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</row>
    <row r="105" spans="1:36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85"/>
      <c r="U105" s="85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</row>
    <row r="106" spans="1:36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85"/>
      <c r="U106" s="85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</row>
    <row r="107" spans="1:36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85"/>
      <c r="U107" s="85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</row>
    <row r="108" spans="1:36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85"/>
      <c r="U108" s="85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</row>
    <row r="109" spans="1:36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85"/>
      <c r="U109" s="85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</row>
    <row r="110" spans="1:36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85"/>
      <c r="U110" s="85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</row>
    <row r="111" spans="1:36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85"/>
      <c r="U111" s="85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</row>
    <row r="112" spans="1:36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85"/>
      <c r="U112" s="85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</row>
    <row r="113" spans="1:36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85"/>
      <c r="U113" s="85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</row>
    <row r="114" spans="1:36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85"/>
      <c r="U114" s="85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</row>
    <row r="115" spans="1:36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85"/>
      <c r="U115" s="85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</row>
    <row r="116" spans="1:36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85"/>
      <c r="U116" s="85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</row>
    <row r="117" spans="1:36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5"/>
      <c r="U117" s="85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</row>
    <row r="118" spans="1:36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85"/>
      <c r="U118" s="85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</row>
    <row r="119" spans="1:36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85"/>
      <c r="U119" s="85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85"/>
      <c r="U120" s="85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</row>
    <row r="121" spans="1:36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85"/>
      <c r="U121" s="85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</row>
    <row r="122" spans="1:36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85"/>
      <c r="U122" s="85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</row>
    <row r="123" spans="1:36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85"/>
      <c r="U123" s="85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</row>
    <row r="124" spans="1:36" ht="21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85"/>
      <c r="U124" s="85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</row>
    <row r="125" spans="1:36" ht="21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85"/>
      <c r="U125" s="85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</row>
    <row r="126" spans="1:36" ht="21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85"/>
      <c r="U126" s="85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</row>
    <row r="127" spans="1:36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85"/>
      <c r="U127" s="85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</row>
    <row r="128" spans="1:36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85"/>
      <c r="U128" s="85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</row>
    <row r="129" spans="1:36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85"/>
      <c r="U129" s="85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</row>
    <row r="130" spans="1:36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85"/>
      <c r="U130" s="85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</row>
    <row r="131" spans="1:36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85"/>
      <c r="U131" s="85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</row>
    <row r="132" spans="1:36" ht="21.75" customHeight="1">
      <c r="A132" s="86"/>
      <c r="B132" s="86"/>
      <c r="C132" s="86"/>
      <c r="D132" s="8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85"/>
      <c r="U132" s="85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</row>
    <row r="133" spans="1:36" ht="21.75" customHeight="1">
      <c r="A133" s="86"/>
      <c r="B133" s="86"/>
      <c r="C133" s="86"/>
      <c r="D133" s="8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85"/>
      <c r="U133" s="85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</row>
    <row r="134" spans="1:36" ht="21.75" customHeight="1">
      <c r="A134" s="86"/>
      <c r="B134" s="86"/>
      <c r="C134" s="86"/>
      <c r="D134" s="8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85"/>
      <c r="U134" s="85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</row>
    <row r="135" spans="1:36" ht="21.75" customHeight="1">
      <c r="A135" s="86"/>
      <c r="B135" s="86"/>
      <c r="C135" s="86"/>
      <c r="D135" s="8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85"/>
      <c r="U135" s="85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</row>
    <row r="136" spans="1:36" ht="21.75" customHeight="1">
      <c r="A136" s="86"/>
      <c r="B136" s="86"/>
      <c r="C136" s="86"/>
      <c r="D136" s="8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85"/>
      <c r="U136" s="85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</row>
    <row r="137" spans="1:36" ht="21.75" customHeight="1">
      <c r="A137" s="86"/>
      <c r="B137" s="86"/>
      <c r="C137" s="86"/>
      <c r="D137" s="8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85"/>
      <c r="U137" s="85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</row>
    <row r="138" spans="1:36" ht="21.75" customHeight="1">
      <c r="A138" s="86"/>
      <c r="B138" s="86"/>
      <c r="C138" s="86"/>
      <c r="D138" s="8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85"/>
      <c r="U138" s="85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</row>
    <row r="139" spans="1:36" ht="21.75" customHeight="1">
      <c r="A139" s="86"/>
      <c r="B139" s="86"/>
      <c r="C139" s="86"/>
      <c r="D139" s="8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5"/>
      <c r="U139" s="85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</row>
    <row r="140" spans="1:36" ht="21.75" customHeight="1">
      <c r="A140" s="86"/>
      <c r="B140" s="86"/>
      <c r="C140" s="86"/>
      <c r="D140" s="8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85"/>
      <c r="U140" s="85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</row>
    <row r="141" spans="1:36" ht="21.75" customHeight="1">
      <c r="A141" s="86"/>
      <c r="B141" s="86"/>
      <c r="C141" s="86"/>
      <c r="D141" s="8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85"/>
      <c r="U141" s="85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</row>
    <row r="142" spans="1:36" ht="21.75" customHeight="1">
      <c r="A142" s="86"/>
      <c r="B142" s="86"/>
      <c r="C142" s="86"/>
      <c r="D142" s="8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85"/>
      <c r="U142" s="85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</row>
    <row r="143" spans="1:36" ht="21.75" customHeight="1">
      <c r="A143" s="86"/>
      <c r="B143" s="86"/>
      <c r="C143" s="86"/>
      <c r="D143" s="8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85"/>
      <c r="U143" s="85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</row>
    <row r="144" spans="1:36" ht="21.75" customHeight="1">
      <c r="A144" s="86"/>
      <c r="B144" s="86"/>
      <c r="C144" s="86"/>
      <c r="D144" s="8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85"/>
      <c r="U144" s="85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</row>
    <row r="145" spans="1:36" ht="21.75" customHeight="1">
      <c r="A145" s="86"/>
      <c r="B145" s="86"/>
      <c r="C145" s="86"/>
      <c r="D145" s="8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85"/>
      <c r="U145" s="85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</row>
    <row r="146" spans="1:36" ht="21.75" customHeight="1">
      <c r="A146" s="86"/>
      <c r="B146" s="86"/>
      <c r="C146" s="86"/>
      <c r="D146" s="8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85"/>
      <c r="U146" s="85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</row>
    <row r="147" spans="1:36" ht="21.75" customHeight="1">
      <c r="A147" s="86"/>
      <c r="B147" s="86"/>
      <c r="C147" s="86"/>
      <c r="D147" s="8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85"/>
      <c r="U147" s="85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</row>
    <row r="148" spans="1:36" ht="21.75" customHeight="1">
      <c r="A148" s="86"/>
      <c r="B148" s="86"/>
      <c r="C148" s="86"/>
      <c r="D148" s="8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85"/>
      <c r="U148" s="85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</row>
    <row r="149" spans="1:36" ht="21.75" customHeight="1">
      <c r="A149" s="86"/>
      <c r="B149" s="86"/>
      <c r="C149" s="86"/>
      <c r="D149" s="8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85"/>
      <c r="U149" s="85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</row>
    <row r="150" spans="1:36" ht="21.75" customHeight="1">
      <c r="A150" s="86"/>
      <c r="B150" s="86"/>
      <c r="C150" s="86"/>
      <c r="D150" s="8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85"/>
      <c r="U150" s="85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</row>
    <row r="151" spans="1:36" ht="21.75" customHeight="1">
      <c r="A151" s="86"/>
      <c r="B151" s="86"/>
      <c r="C151" s="86"/>
      <c r="D151" s="8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85"/>
      <c r="U151" s="85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</row>
    <row r="152" spans="1:36" ht="21.75" customHeight="1">
      <c r="A152" s="86"/>
      <c r="B152" s="86"/>
      <c r="C152" s="86"/>
      <c r="D152" s="8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85"/>
      <c r="U152" s="85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</row>
    <row r="153" spans="1:36" ht="21.75" customHeight="1">
      <c r="A153" s="86"/>
      <c r="B153" s="86"/>
      <c r="C153" s="86"/>
      <c r="D153" s="8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85"/>
      <c r="U153" s="85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</row>
    <row r="154" spans="1:36" ht="21.75" customHeight="1">
      <c r="A154" s="86"/>
      <c r="B154" s="86"/>
      <c r="C154" s="86"/>
      <c r="D154" s="8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85"/>
      <c r="U154" s="85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</row>
    <row r="155" spans="1:4" ht="21.75" customHeight="1">
      <c r="A155" s="87"/>
      <c r="B155" s="87"/>
      <c r="C155" s="87"/>
      <c r="D155" s="87"/>
    </row>
    <row r="156" spans="1:4" ht="21.75" customHeight="1">
      <c r="A156" s="87"/>
      <c r="B156" s="87"/>
      <c r="C156" s="87"/>
      <c r="D156" s="87"/>
    </row>
    <row r="157" spans="1:4" ht="21.75" customHeight="1">
      <c r="A157" s="87"/>
      <c r="B157" s="87"/>
      <c r="C157" s="87"/>
      <c r="D157" s="87"/>
    </row>
    <row r="158" spans="1:4" ht="21.75" customHeight="1">
      <c r="A158" s="87"/>
      <c r="B158" s="87"/>
      <c r="C158" s="87"/>
      <c r="D158" s="87"/>
    </row>
    <row r="159" spans="1:4" ht="21.75" customHeight="1">
      <c r="A159" s="87"/>
      <c r="B159" s="87"/>
      <c r="C159" s="87"/>
      <c r="D159" s="87"/>
    </row>
    <row r="160" spans="1:4" ht="21.75" customHeight="1">
      <c r="A160" s="87"/>
      <c r="B160" s="87"/>
      <c r="C160" s="87"/>
      <c r="D160" s="87"/>
    </row>
    <row r="161" spans="1:4" ht="21.75" customHeight="1">
      <c r="A161" s="87"/>
      <c r="B161" s="87"/>
      <c r="C161" s="87"/>
      <c r="D161" s="87"/>
    </row>
    <row r="162" spans="1:4" ht="21.75" customHeight="1">
      <c r="A162" s="87"/>
      <c r="B162" s="87"/>
      <c r="C162" s="87"/>
      <c r="D162" s="87"/>
    </row>
    <row r="163" spans="1:4" ht="21.75" customHeight="1">
      <c r="A163" s="87"/>
      <c r="B163" s="87"/>
      <c r="C163" s="87"/>
      <c r="D163" s="87"/>
    </row>
    <row r="164" spans="1:4" ht="21.75" customHeight="1">
      <c r="A164" s="87"/>
      <c r="B164" s="87"/>
      <c r="C164" s="87"/>
      <c r="D164" s="87"/>
    </row>
    <row r="165" spans="1:4" ht="21.75" customHeight="1">
      <c r="A165" s="87"/>
      <c r="B165" s="87"/>
      <c r="C165" s="87"/>
      <c r="D165" s="87"/>
    </row>
    <row r="166" spans="1:4" ht="21.75" customHeight="1">
      <c r="A166" s="87"/>
      <c r="B166" s="87"/>
      <c r="C166" s="87"/>
      <c r="D166" s="87"/>
    </row>
    <row r="167" spans="1:4" ht="21.75" customHeight="1">
      <c r="A167" s="87"/>
      <c r="B167" s="87"/>
      <c r="C167" s="87"/>
      <c r="D167" s="87"/>
    </row>
    <row r="168" spans="1:4" ht="21.75" customHeight="1">
      <c r="A168" s="87"/>
      <c r="B168" s="87"/>
      <c r="C168" s="87"/>
      <c r="D168" s="87"/>
    </row>
    <row r="169" spans="1:4" ht="21.75" customHeight="1">
      <c r="A169" s="87"/>
      <c r="B169" s="87"/>
      <c r="C169" s="87"/>
      <c r="D169" s="87"/>
    </row>
    <row r="170" spans="1:4" ht="21.75" customHeight="1">
      <c r="A170" s="87"/>
      <c r="B170" s="87"/>
      <c r="C170" s="87"/>
      <c r="D170" s="87"/>
    </row>
    <row r="171" spans="1:4" ht="21.75" customHeight="1">
      <c r="A171" s="87"/>
      <c r="B171" s="87"/>
      <c r="C171" s="87"/>
      <c r="D171" s="87"/>
    </row>
    <row r="172" spans="1:4" ht="21.75" customHeight="1">
      <c r="A172" s="87"/>
      <c r="B172" s="87"/>
      <c r="C172" s="87"/>
      <c r="D172" s="87"/>
    </row>
    <row r="173" spans="1:4" ht="21.75" customHeight="1">
      <c r="A173" s="87"/>
      <c r="B173" s="87"/>
      <c r="C173" s="87"/>
      <c r="D173" s="87"/>
    </row>
    <row r="174" spans="1:4" ht="21.75" customHeight="1">
      <c r="A174" s="87"/>
      <c r="B174" s="87"/>
      <c r="C174" s="87"/>
      <c r="D174" s="87"/>
    </row>
    <row r="175" spans="1:4" ht="21.75" customHeight="1">
      <c r="A175" s="87"/>
      <c r="B175" s="87"/>
      <c r="C175" s="87"/>
      <c r="D175" s="87"/>
    </row>
    <row r="176" spans="1:4" ht="21.75" customHeight="1">
      <c r="A176" s="87"/>
      <c r="B176" s="87"/>
      <c r="C176" s="87"/>
      <c r="D176" s="87"/>
    </row>
    <row r="177" spans="1:4" ht="21.75" customHeight="1">
      <c r="A177" s="87"/>
      <c r="B177" s="87"/>
      <c r="C177" s="87"/>
      <c r="D177" s="87"/>
    </row>
    <row r="178" spans="1:4" ht="21.75" customHeight="1">
      <c r="A178" s="87"/>
      <c r="B178" s="87"/>
      <c r="C178" s="87"/>
      <c r="D178" s="87"/>
    </row>
    <row r="179" spans="1:4" ht="21.75" customHeight="1">
      <c r="A179" s="87"/>
      <c r="B179" s="87"/>
      <c r="C179" s="87"/>
      <c r="D179" s="87"/>
    </row>
    <row r="180" spans="1:4" ht="21.75" customHeight="1">
      <c r="A180" s="87"/>
      <c r="B180" s="87"/>
      <c r="C180" s="87"/>
      <c r="D180" s="87"/>
    </row>
    <row r="181" spans="1:4" ht="21.75" customHeight="1">
      <c r="A181" s="87"/>
      <c r="B181" s="87"/>
      <c r="C181" s="87"/>
      <c r="D181" s="87"/>
    </row>
    <row r="182" spans="1:4" ht="21.75" customHeight="1">
      <c r="A182" s="87"/>
      <c r="B182" s="87"/>
      <c r="C182" s="87"/>
      <c r="D182" s="87"/>
    </row>
    <row r="183" spans="1:4" ht="21.75" customHeight="1">
      <c r="A183" s="87"/>
      <c r="B183" s="87"/>
      <c r="C183" s="87"/>
      <c r="D183" s="87"/>
    </row>
    <row r="184" spans="1:4" ht="21.75" customHeight="1">
      <c r="A184" s="87"/>
      <c r="B184" s="87"/>
      <c r="C184" s="87"/>
      <c r="D184" s="87"/>
    </row>
    <row r="185" spans="1:4" ht="21.75" customHeight="1">
      <c r="A185" s="87"/>
      <c r="B185" s="87"/>
      <c r="C185" s="87"/>
      <c r="D185" s="87"/>
    </row>
    <row r="186" spans="1:4" ht="21.75" customHeight="1">
      <c r="A186" s="87"/>
      <c r="B186" s="87"/>
      <c r="C186" s="87"/>
      <c r="D186" s="87"/>
    </row>
    <row r="187" spans="1:4" ht="21.75" customHeight="1">
      <c r="A187" s="87"/>
      <c r="B187" s="87"/>
      <c r="C187" s="87"/>
      <c r="D187" s="87"/>
    </row>
    <row r="188" spans="1:4" ht="21.75" customHeight="1">
      <c r="A188" s="87"/>
      <c r="B188" s="87"/>
      <c r="C188" s="87"/>
      <c r="D188" s="87"/>
    </row>
    <row r="189" spans="1:4" ht="21.75" customHeight="1">
      <c r="A189" s="87"/>
      <c r="B189" s="87"/>
      <c r="C189" s="87"/>
      <c r="D189" s="87"/>
    </row>
    <row r="190" spans="1:4" ht="21.75" customHeight="1">
      <c r="A190" s="87"/>
      <c r="B190" s="87"/>
      <c r="C190" s="87"/>
      <c r="D190" s="87"/>
    </row>
    <row r="191" spans="1:4" ht="21.75" customHeight="1">
      <c r="A191" s="87"/>
      <c r="B191" s="87"/>
      <c r="C191" s="87"/>
      <c r="D191" s="87"/>
    </row>
    <row r="192" spans="1:4" ht="21.75" customHeight="1">
      <c r="A192" s="87"/>
      <c r="B192" s="87"/>
      <c r="C192" s="87"/>
      <c r="D192" s="87"/>
    </row>
    <row r="193" spans="1:4" ht="21.75" customHeight="1">
      <c r="A193" s="87"/>
      <c r="B193" s="87"/>
      <c r="C193" s="87"/>
      <c r="D193" s="87"/>
    </row>
    <row r="194" spans="1:4" ht="21.75" customHeight="1">
      <c r="A194" s="87"/>
      <c r="B194" s="87"/>
      <c r="C194" s="87"/>
      <c r="D194" s="87"/>
    </row>
    <row r="195" spans="1:4" ht="21.75" customHeight="1">
      <c r="A195" s="87"/>
      <c r="B195" s="87"/>
      <c r="C195" s="87"/>
      <c r="D195" s="87"/>
    </row>
    <row r="196" spans="1:4" ht="21.75" customHeight="1">
      <c r="A196" s="87"/>
      <c r="B196" s="87"/>
      <c r="C196" s="87"/>
      <c r="D196" s="87"/>
    </row>
    <row r="197" spans="1:4" ht="21.75" customHeight="1">
      <c r="A197" s="87"/>
      <c r="B197" s="87"/>
      <c r="C197" s="87"/>
      <c r="D197" s="87"/>
    </row>
    <row r="198" spans="1:4" ht="21.75" customHeight="1">
      <c r="A198" s="87"/>
      <c r="B198" s="87"/>
      <c r="C198" s="87"/>
      <c r="D198" s="87"/>
    </row>
    <row r="199" spans="1:4" ht="21.75" customHeight="1">
      <c r="A199" s="87"/>
      <c r="B199" s="87"/>
      <c r="C199" s="87"/>
      <c r="D199" s="87"/>
    </row>
    <row r="200" spans="1:4" ht="21.75" customHeight="1">
      <c r="A200" s="87"/>
      <c r="B200" s="87"/>
      <c r="C200" s="87"/>
      <c r="D200" s="87"/>
    </row>
    <row r="201" spans="1:4" ht="21.75" customHeight="1">
      <c r="A201" s="87"/>
      <c r="B201" s="87"/>
      <c r="C201" s="87"/>
      <c r="D201" s="87"/>
    </row>
    <row r="202" spans="1:4" ht="21.75" customHeight="1">
      <c r="A202" s="87"/>
      <c r="B202" s="87"/>
      <c r="C202" s="87"/>
      <c r="D202" s="87"/>
    </row>
    <row r="203" spans="1:4" ht="21.75" customHeight="1">
      <c r="A203" s="87"/>
      <c r="B203" s="87"/>
      <c r="C203" s="87"/>
      <c r="D203" s="87"/>
    </row>
    <row r="204" spans="1:4" ht="21.75" customHeight="1">
      <c r="A204" s="87"/>
      <c r="B204" s="87"/>
      <c r="C204" s="87"/>
      <c r="D204" s="87"/>
    </row>
    <row r="205" spans="1:4" ht="21.75" customHeight="1">
      <c r="A205" s="87"/>
      <c r="B205" s="87"/>
      <c r="C205" s="87"/>
      <c r="D205" s="87"/>
    </row>
    <row r="206" spans="1:4" ht="21.75" customHeight="1">
      <c r="A206" s="87"/>
      <c r="B206" s="87"/>
      <c r="C206" s="87"/>
      <c r="D206" s="87"/>
    </row>
    <row r="207" spans="1:4" ht="21.75" customHeight="1">
      <c r="A207" s="87"/>
      <c r="B207" s="87"/>
      <c r="C207" s="87"/>
      <c r="D207" s="87"/>
    </row>
    <row r="208" spans="1:4" ht="12.75">
      <c r="A208" s="87"/>
      <c r="B208" s="87"/>
      <c r="C208" s="87"/>
      <c r="D208" s="87"/>
    </row>
    <row r="209" spans="1:4" ht="12.75">
      <c r="A209" s="87"/>
      <c r="B209" s="87"/>
      <c r="C209" s="87"/>
      <c r="D209" s="87"/>
    </row>
    <row r="210" spans="1:4" ht="12.75">
      <c r="A210" s="87"/>
      <c r="B210" s="87"/>
      <c r="C210" s="87"/>
      <c r="D210" s="87"/>
    </row>
    <row r="211" spans="1:4" ht="12.75">
      <c r="A211" s="87"/>
      <c r="B211" s="87"/>
      <c r="C211" s="87"/>
      <c r="D211" s="87"/>
    </row>
    <row r="212" spans="1:4" ht="12.75">
      <c r="A212" s="87"/>
      <c r="B212" s="87"/>
      <c r="C212" s="87"/>
      <c r="D212" s="87"/>
    </row>
    <row r="213" spans="1:4" ht="12.75">
      <c r="A213" s="87"/>
      <c r="B213" s="87"/>
      <c r="C213" s="87"/>
      <c r="D213" s="87"/>
    </row>
    <row r="214" spans="1:4" ht="12.75">
      <c r="A214" s="87"/>
      <c r="B214" s="87"/>
      <c r="C214" s="87"/>
      <c r="D214" s="87"/>
    </row>
    <row r="65532" spans="27:31" ht="12.75">
      <c r="AA65532" s="89">
        <f>SUM(AA7:AA65531)</f>
        <v>355620.1</v>
      </c>
      <c r="AB65532" s="89">
        <f>SUM(AB7:AB65531)</f>
        <v>0</v>
      </c>
      <c r="AC65532" s="89">
        <f>SUM(AC7:AC65531)</f>
        <v>0</v>
      </c>
      <c r="AE65532" s="89">
        <f>SUM(AE7:AE65531)</f>
        <v>0</v>
      </c>
    </row>
  </sheetData>
  <mergeCells count="217">
    <mergeCell ref="V63:Z63"/>
    <mergeCell ref="AA63:AE63"/>
    <mergeCell ref="AF63:AJ63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7:Z57"/>
    <mergeCell ref="AA57:AE57"/>
    <mergeCell ref="AF57:AJ57"/>
    <mergeCell ref="V58:Z58"/>
    <mergeCell ref="AA58:AE58"/>
    <mergeCell ref="AF58:AJ58"/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4:Z34"/>
    <mergeCell ref="AA34:AE34"/>
    <mergeCell ref="AF34:AJ34"/>
    <mergeCell ref="V37:Z37"/>
    <mergeCell ref="AA37:AE37"/>
    <mergeCell ref="AF37:AJ37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AA26:AE26"/>
    <mergeCell ref="AF26:AJ26"/>
    <mergeCell ref="V27:Z27"/>
    <mergeCell ref="AA27:AE27"/>
    <mergeCell ref="AF27:AJ27"/>
    <mergeCell ref="AA24:AE24"/>
    <mergeCell ref="AF24:AJ24"/>
    <mergeCell ref="V25:Z25"/>
    <mergeCell ref="AA25:AE25"/>
    <mergeCell ref="AF25:AJ25"/>
    <mergeCell ref="A60:S60"/>
    <mergeCell ref="A61:S61"/>
    <mergeCell ref="A62:S62"/>
    <mergeCell ref="A63:S63"/>
    <mergeCell ref="A56:S56"/>
    <mergeCell ref="A57:S57"/>
    <mergeCell ref="A58:S58"/>
    <mergeCell ref="A59:S59"/>
    <mergeCell ref="A52:S52"/>
    <mergeCell ref="A53:S53"/>
    <mergeCell ref="A54:S54"/>
    <mergeCell ref="A55:S55"/>
    <mergeCell ref="A48:S48"/>
    <mergeCell ref="A49:S49"/>
    <mergeCell ref="A50:S50"/>
    <mergeCell ref="A51:S51"/>
    <mergeCell ref="A44:S44"/>
    <mergeCell ref="A45:S45"/>
    <mergeCell ref="A46:S46"/>
    <mergeCell ref="A47:S47"/>
    <mergeCell ref="A40:S40"/>
    <mergeCell ref="A41:S41"/>
    <mergeCell ref="A42:S42"/>
    <mergeCell ref="A43:S43"/>
    <mergeCell ref="A35:S35"/>
    <mergeCell ref="A36:AJ36"/>
    <mergeCell ref="A38:S38"/>
    <mergeCell ref="A39:S39"/>
    <mergeCell ref="V35:Z35"/>
    <mergeCell ref="AA35:AE35"/>
    <mergeCell ref="AF35:AJ35"/>
    <mergeCell ref="V38:Z38"/>
    <mergeCell ref="AA38:AE38"/>
    <mergeCell ref="AF38:AJ38"/>
    <mergeCell ref="A31:S31"/>
    <mergeCell ref="A32:S32"/>
    <mergeCell ref="A33:S33"/>
    <mergeCell ref="A34:S34"/>
    <mergeCell ref="A27:S27"/>
    <mergeCell ref="A28:S28"/>
    <mergeCell ref="A29:S29"/>
    <mergeCell ref="A30:S30"/>
    <mergeCell ref="A24:S24"/>
    <mergeCell ref="A25:S25"/>
    <mergeCell ref="A26:S26"/>
    <mergeCell ref="V22:Z22"/>
    <mergeCell ref="V24:Z24"/>
    <mergeCell ref="V26:Z26"/>
    <mergeCell ref="AA22:AE22"/>
    <mergeCell ref="AF22:AJ22"/>
    <mergeCell ref="A23:S23"/>
    <mergeCell ref="V23:Z23"/>
    <mergeCell ref="AA23:AE23"/>
    <mergeCell ref="AF23:AJ23"/>
    <mergeCell ref="A19:S19"/>
    <mergeCell ref="A20:S20"/>
    <mergeCell ref="A21:S21"/>
    <mergeCell ref="A22:S22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F14:AJ14"/>
    <mergeCell ref="AA15:AE15"/>
    <mergeCell ref="AF15:AJ15"/>
    <mergeCell ref="V13:Z13"/>
    <mergeCell ref="V14:Z14"/>
    <mergeCell ref="V15:Z15"/>
    <mergeCell ref="A11:AJ11"/>
    <mergeCell ref="A12:S12"/>
    <mergeCell ref="A13:S13"/>
    <mergeCell ref="A14:S14"/>
    <mergeCell ref="V12:Z12"/>
    <mergeCell ref="AA12:AE12"/>
    <mergeCell ref="AF12:AJ12"/>
    <mergeCell ref="AA13:AE13"/>
    <mergeCell ref="AF13:AJ13"/>
    <mergeCell ref="AA14:AE14"/>
    <mergeCell ref="A1:AJ1"/>
    <mergeCell ref="A2:AJ2"/>
    <mergeCell ref="A9:S9"/>
    <mergeCell ref="V9:Z9"/>
    <mergeCell ref="AA9:AE9"/>
    <mergeCell ref="AF9:AJ9"/>
    <mergeCell ref="A37:S37"/>
    <mergeCell ref="T25:U25"/>
    <mergeCell ref="T12:U12"/>
    <mergeCell ref="T26:U26"/>
    <mergeCell ref="T14:U14"/>
    <mergeCell ref="T16:U16"/>
    <mergeCell ref="A15:S15"/>
    <mergeCell ref="A16:S16"/>
    <mergeCell ref="A17:S17"/>
    <mergeCell ref="A18:S18"/>
  </mergeCells>
  <printOptions horizontalCentered="1"/>
  <pageMargins left="0.3937007874015748" right="0.1968503937007874" top="0.65" bottom="0.3937007874015748" header="0.5" footer="0.5"/>
  <pageSetup fitToHeight="0" horizontalDpi="360" verticalDpi="360" orientation="portrait" pageOrder="overThenDown" paperSize="9" scale="80" r:id="rId1"/>
  <headerFooter alignWithMargins="0">
    <oddHeader>&amp;CKISNYÁRÁD KÖZSÉG ÖNKORMÁNYZATA</oddHeader>
  </headerFooter>
  <rowBreaks count="1" manualBreakCount="1">
    <brk id="3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2013-09-25T11:20:22Z</dcterms:created>
  <dcterms:modified xsi:type="dcterms:W3CDTF">2013-09-25T11:20:36Z</dcterms:modified>
  <cp:category/>
  <cp:version/>
  <cp:contentType/>
  <cp:contentStatus/>
</cp:coreProperties>
</file>