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9.7.1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<sst xmlns="http://schemas.openxmlformats.org/spreadsheetml/2006/main" count="105" uniqueCount="92">
  <si>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29. melléklet a 30/2014.(IX.16.) önkormányzati rendelethez</t>
  </si>
  <si>
    <t>Költségvetési szerv megnevezése</t>
  </si>
  <si>
    <t>Tiszavasvári Szociális és Egészségügyi Szolgáltató Központ</t>
  </si>
  <si>
    <t>07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</si>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</sst>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30_2014.rend.-K&#246;lts.%20rend.%20m&#243;d.%20mell&#233;klet-%202014.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 "/>
      <sheetName val="1.3.sz.mell.  "/>
      <sheetName val="1.4.sz.mell."/>
      <sheetName val="2.1.sz.mell    "/>
      <sheetName val="2.2.sz.mell  "/>
      <sheetName val="4.sz.mell."/>
      <sheetName val="6.sz.mell. "/>
      <sheetName val="7.sz.mell.  "/>
      <sheetName val="8.1. sz. mell. "/>
      <sheetName val="9.1. sz. mell "/>
      <sheetName val="9.1.1. sz. mell "/>
      <sheetName val="9.1.2. sz. mell  "/>
      <sheetName val="9.2. sz. mell   "/>
      <sheetName val="9.2.1. sz. mell  "/>
      <sheetName val="9.2.3. sz. mell  "/>
      <sheetName val="9.3. sz. mell"/>
      <sheetName val="9.3.1. sz. mell "/>
      <sheetName val="9.4. sz. mell "/>
      <sheetName val="9.4.1. sz. mell "/>
      <sheetName val="9.4.2. sz. mell "/>
      <sheetName val="9.5. sz. mell "/>
      <sheetName val="9.5.1. sz. mell"/>
      <sheetName val="9.5.2. sz. mell  "/>
      <sheetName val="9.6. sz. mell"/>
      <sheetName val="9.6.1. sz. mell"/>
      <sheetName val="9.6.2. sz. mell "/>
      <sheetName val="9.7. sz. mell "/>
      <sheetName val="9.7.1. sz. mell  "/>
      <sheetName val="9.7.2. sz. mell "/>
      <sheetName val="9.8. sz. mell "/>
      <sheetName val="9.8.1. sz. mell "/>
      <sheetName val="int.összesítő "/>
      <sheetName val="engedélyezett álláshelyek  "/>
      <sheetName val="tartalék    "/>
      <sheetName val="1. sz tájékoztató t 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5872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3600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1300</v>
      </c>
    </row>
    <row r="14" spans="1:3" s="28" customFormat="1" ht="12" customHeight="1">
      <c r="A14" s="32" t="s">
        <v>24</v>
      </c>
      <c r="B14" s="33" t="s">
        <v>25</v>
      </c>
      <c r="C14" s="34">
        <v>972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>
        <f>33270+2070</f>
        <v>35340</v>
      </c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41212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11748</v>
      </c>
    </row>
    <row r="37" spans="1:3" s="28" customFormat="1" ht="12" customHeight="1">
      <c r="A37" s="43" t="s">
        <v>69</v>
      </c>
      <c r="B37" s="44" t="s">
        <v>70</v>
      </c>
      <c r="C37" s="45">
        <v>11748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52960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99209</v>
      </c>
    </row>
    <row r="45" spans="1:3" ht="12" customHeight="1">
      <c r="A45" s="32" t="s">
        <v>14</v>
      </c>
      <c r="B45" s="39" t="s">
        <v>79</v>
      </c>
      <c r="C45" s="65">
        <f>SUM(58728+1708+1427+1240+1629)</f>
        <v>64732</v>
      </c>
    </row>
    <row r="46" spans="1:3" ht="12" customHeight="1">
      <c r="A46" s="32" t="s">
        <v>16</v>
      </c>
      <c r="B46" s="33" t="s">
        <v>80</v>
      </c>
      <c r="C46" s="66">
        <f>SUM(15562+461+385+335+441-878)</f>
        <v>16306</v>
      </c>
    </row>
    <row r="47" spans="1:3" ht="12" customHeight="1">
      <c r="A47" s="32" t="s">
        <v>18</v>
      </c>
      <c r="B47" s="33" t="s">
        <v>81</v>
      </c>
      <c r="C47" s="66">
        <f>17464+878-171</f>
        <v>18171</v>
      </c>
    </row>
    <row r="48" spans="1:3" ht="12" customHeight="1">
      <c r="A48" s="32" t="s">
        <v>20</v>
      </c>
      <c r="B48" s="33" t="s">
        <v>82</v>
      </c>
      <c r="C48" s="67"/>
    </row>
    <row r="49" spans="1:3" ht="12" customHeight="1" thickBot="1">
      <c r="A49" s="32" t="s">
        <v>22</v>
      </c>
      <c r="B49" s="33" t="s">
        <v>83</v>
      </c>
      <c r="C49" s="67"/>
    </row>
    <row r="50" spans="1:3" ht="12" customHeight="1" thickBot="1">
      <c r="A50" s="40" t="s">
        <v>34</v>
      </c>
      <c r="B50" s="41" t="s">
        <v>84</v>
      </c>
      <c r="C50" s="27">
        <f>SUM(C51:C53)</f>
        <v>321</v>
      </c>
    </row>
    <row r="51" spans="1:3" s="64" customFormat="1" ht="12" customHeight="1">
      <c r="A51" s="32" t="s">
        <v>36</v>
      </c>
      <c r="B51" s="39" t="s">
        <v>85</v>
      </c>
      <c r="C51" s="45">
        <f>150+171</f>
        <v>321</v>
      </c>
    </row>
    <row r="52" spans="1:3" ht="12" customHeight="1">
      <c r="A52" s="32" t="s">
        <v>38</v>
      </c>
      <c r="B52" s="33" t="s">
        <v>86</v>
      </c>
      <c r="C52" s="67"/>
    </row>
    <row r="53" spans="1:3" ht="12" customHeight="1">
      <c r="A53" s="32" t="s">
        <v>40</v>
      </c>
      <c r="B53" s="33" t="s">
        <v>87</v>
      </c>
      <c r="C53" s="67"/>
    </row>
    <row r="54" spans="1:3" ht="12" customHeight="1" thickBot="1">
      <c r="A54" s="32" t="s">
        <v>42</v>
      </c>
      <c r="B54" s="33" t="s">
        <v>88</v>
      </c>
      <c r="C54" s="67"/>
    </row>
    <row r="55" spans="1:3" ht="15" customHeight="1" thickBot="1">
      <c r="A55" s="40" t="s">
        <v>44</v>
      </c>
      <c r="B55" s="68" t="s">
        <v>89</v>
      </c>
      <c r="C55" s="69">
        <f>+C44+C50</f>
        <v>99530</v>
      </c>
    </row>
    <row r="56" ht="13.5" thickBot="1">
      <c r="C56" s="71"/>
    </row>
    <row r="57" spans="1:3" ht="15" customHeight="1" thickBot="1">
      <c r="A57" s="72" t="s">
        <v>90</v>
      </c>
      <c r="B57" s="73"/>
      <c r="C57" s="74">
        <f>SUM(35.2+2)</f>
        <v>37.2</v>
      </c>
    </row>
    <row r="58" spans="1:3" ht="14.25" customHeight="1" thickBot="1">
      <c r="A58" s="72" t="s">
        <v>91</v>
      </c>
      <c r="B58" s="73"/>
      <c r="C58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2014-09-16T10:31:19Z</dcterms:created>
  <dcterms:modified xsi:type="dcterms:W3CDTF">2014-09-16T10:31:19Z</dcterms:modified>
  <cp:category/>
  <cp:version/>
  <cp:contentType/>
  <cp:contentStatus/>
</cp:coreProperties>
</file>