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<sst xmlns="http://schemas.openxmlformats.org/spreadsheetml/2006/main" count="84" uniqueCount="84">
  <si>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</si>
  <si>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</si>
  <si>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</si>
  <si>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</si>
  <si>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</si>
  <si>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</si>
  <si>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</si>
  <si>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</si>
  <si>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</si>
  <si>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</si>
  <si>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</si>
  <si>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</si>
  <si>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</si>
  <si>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</si>
  <si>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</si>
  <si>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</si>
  <si>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</si>
  <si>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</si>
  <si>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</si>
  <si>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</si>
  <si>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</si>
  <si>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</si>
  <si>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</si>
  <si>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</si>
  <si>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</si>
  <si>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</si>
  <si>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</si>
  <si>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</si>
  <si>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</si>
  <si>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</si>
  <si>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</si>
  <si>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</si>
  <si>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</si>
  <si>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</si>
  <si>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</si>
  <si>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</si>
  <si>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</si>
  <si>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</si>
  <si>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</si>
  <si>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</si>
  <si>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</si>
  <si>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</si>
  <si>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</si>
  <si>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</si>
  <si>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</si>
  <si>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</si>
  <si>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</si>
  <si>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</si>
  <si>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</si>
  <si>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</si>
  <si>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</si>
  <si>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</si>
  <si>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</si>
  <si>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</si>
  <si>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</si>
  <si>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</si>
  <si>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</si>
  <si>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</si>
  <si>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</si>
  <si>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</si>
  <si>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</si>
  <si>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</si>
  <si>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</si>
  <si>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</si>
  <si>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</si>
  <si>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</si>
  <si>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Maradvány felhasználás</t>
  </si>
  <si>
    <t>Tartalék</t>
  </si>
  <si>
    <t>Felújítás, berzházás</t>
  </si>
  <si>
    <t>28.</t>
  </si>
  <si>
    <t>29.</t>
  </si>
  <si>
    <t>30.</t>
  </si>
  <si>
    <t>Záró pénzkészlet</t>
  </si>
  <si>
    <t xml:space="preserve">              Likviditási ütemterv 2016. évre </t>
  </si>
  <si>
    <t>Önkorm. működési tám.</t>
  </si>
  <si>
    <t>Műk. célú támog.áht-n bel.</t>
  </si>
  <si>
    <t>Műk.célú átvett pénze.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</si>
  <si>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</si>
  <si>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</si>
  <si>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</si>
  <si>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</si>
  <si>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</si>
  <si>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</si>
  <si>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>14. 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</si>
</sst>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1">
      <selection activeCell="A38" sqref="A38:O74"/>
    </sheetView>
  </sheetViews>
  <sheetFormatPr defaultColWidth="9.00390625" defaultRowHeight="12.75"/>
  <cols>
    <col min="1" max="1" width="4.00390625" style="0" customWidth="1"/>
    <col min="2" max="2" width="18.75390625" style="0" customWidth="1"/>
    <col min="3" max="3" width="8.75390625" style="0" customWidth="1"/>
    <col min="4" max="6" width="8.25390625" style="0" customWidth="1"/>
    <col min="7" max="7" width="8.375" style="0" customWidth="1"/>
    <col min="8" max="8" width="8.125" style="0" customWidth="1"/>
    <col min="9" max="10" width="7.7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1" spans="2:15" ht="12.75">
      <c r="B1" s="24" t="s">
        <v>83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ht="15.75">
      <c r="A3" s="25" t="s">
        <v>73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5" ht="12.75">
      <c r="O5" s="8" t="s">
        <v>20</v>
      </c>
    </row>
    <row r="6" spans="1:15" ht="12.75">
      <c r="A6" s="2"/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</row>
    <row r="7" spans="1:15" s="9" customFormat="1" ht="12.75" customHeight="1">
      <c r="A7" s="1" t="s">
        <v>35</v>
      </c>
      <c r="B7" s="1" t="s">
        <v>13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</row>
    <row r="8" spans="1:15" s="10" customFormat="1" ht="12.75" customHeight="1">
      <c r="A8" s="1" t="s">
        <v>36</v>
      </c>
      <c r="B8" s="19" t="s">
        <v>60</v>
      </c>
      <c r="C8" s="21">
        <v>59839</v>
      </c>
      <c r="D8" s="22">
        <v>56220</v>
      </c>
      <c r="E8" s="22">
        <v>42330</v>
      </c>
      <c r="F8" s="22">
        <v>66890</v>
      </c>
      <c r="G8" s="22">
        <v>56804</v>
      </c>
      <c r="H8" s="22">
        <v>40798</v>
      </c>
      <c r="I8" s="22">
        <v>42635</v>
      </c>
      <c r="J8" s="22">
        <v>37930</v>
      </c>
      <c r="K8" s="22">
        <v>39730</v>
      </c>
      <c r="L8" s="22">
        <v>68539</v>
      </c>
      <c r="M8" s="22">
        <v>70011</v>
      </c>
      <c r="N8" s="22">
        <v>65200</v>
      </c>
      <c r="O8" s="22"/>
    </row>
    <row r="9" spans="1:15" s="10" customFormat="1" ht="12.75" customHeight="1">
      <c r="A9" s="1" t="s">
        <v>37</v>
      </c>
      <c r="B9" s="19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10" customFormat="1" ht="12.75" customHeight="1">
      <c r="A10" s="1" t="s">
        <v>38</v>
      </c>
      <c r="B10" s="3" t="s">
        <v>14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0" customFormat="1" ht="12.75" customHeight="1">
      <c r="A11" s="1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1" customFormat="1" ht="12.75" customHeight="1">
      <c r="A12" s="1" t="s">
        <v>40</v>
      </c>
      <c r="B12" s="5" t="s">
        <v>74</v>
      </c>
      <c r="C12" s="5">
        <v>50674</v>
      </c>
      <c r="D12" s="5">
        <v>34145</v>
      </c>
      <c r="E12" s="5">
        <v>34200</v>
      </c>
      <c r="F12" s="5">
        <v>35361</v>
      </c>
      <c r="G12" s="5">
        <v>34239</v>
      </c>
      <c r="H12" s="5">
        <v>33829</v>
      </c>
      <c r="I12" s="5">
        <v>33433</v>
      </c>
      <c r="J12" s="5">
        <v>33433</v>
      </c>
      <c r="K12" s="5">
        <v>33433</v>
      </c>
      <c r="L12" s="5">
        <v>33432</v>
      </c>
      <c r="M12" s="5">
        <v>33432</v>
      </c>
      <c r="N12" s="5">
        <v>33432</v>
      </c>
      <c r="O12" s="5">
        <f aca="true" t="shared" si="0" ref="O12:O18">SUM(C12:N12)</f>
        <v>423043</v>
      </c>
    </row>
    <row r="13" spans="1:15" s="11" customFormat="1" ht="12.75" customHeight="1">
      <c r="A13" s="1" t="s">
        <v>41</v>
      </c>
      <c r="B13" s="5" t="s">
        <v>75</v>
      </c>
      <c r="C13" s="5">
        <v>9037</v>
      </c>
      <c r="D13" s="5">
        <v>11703</v>
      </c>
      <c r="E13" s="5">
        <v>10442</v>
      </c>
      <c r="F13" s="5">
        <v>12038</v>
      </c>
      <c r="G13" s="5">
        <v>12628</v>
      </c>
      <c r="H13" s="5">
        <v>14038</v>
      </c>
      <c r="I13" s="5">
        <v>2038</v>
      </c>
      <c r="J13" s="5">
        <v>601</v>
      </c>
      <c r="K13" s="5">
        <v>601</v>
      </c>
      <c r="L13" s="5">
        <v>601</v>
      </c>
      <c r="M13" s="5">
        <v>1601</v>
      </c>
      <c r="N13" s="5">
        <v>601</v>
      </c>
      <c r="O13" s="5">
        <f t="shared" si="0"/>
        <v>75929</v>
      </c>
    </row>
    <row r="14" spans="1:15" s="12" customFormat="1" ht="12.75" customHeight="1">
      <c r="A14" s="1" t="s">
        <v>42</v>
      </c>
      <c r="B14" s="5" t="s">
        <v>57</v>
      </c>
      <c r="C14" s="5">
        <v>920</v>
      </c>
      <c r="D14" s="5">
        <v>1115</v>
      </c>
      <c r="E14" s="5">
        <v>33020</v>
      </c>
      <c r="F14" s="5">
        <v>1882</v>
      </c>
      <c r="G14" s="5">
        <v>2518</v>
      </c>
      <c r="H14" s="5">
        <v>987</v>
      </c>
      <c r="I14" s="5">
        <v>1013</v>
      </c>
      <c r="J14" s="5">
        <v>623</v>
      </c>
      <c r="K14" s="5">
        <v>32980</v>
      </c>
      <c r="L14" s="5">
        <v>2636</v>
      </c>
      <c r="M14" s="5">
        <v>966</v>
      </c>
      <c r="N14" s="5">
        <v>3340</v>
      </c>
      <c r="O14" s="5">
        <f t="shared" si="0"/>
        <v>82000</v>
      </c>
    </row>
    <row r="15" spans="1:15" s="12" customFormat="1" ht="12.75" customHeight="1">
      <c r="A15" s="1" t="s">
        <v>43</v>
      </c>
      <c r="B15" s="5" t="s">
        <v>58</v>
      </c>
      <c r="C15" s="5">
        <v>6450</v>
      </c>
      <c r="D15" s="5">
        <v>6452</v>
      </c>
      <c r="E15" s="5">
        <v>6454</v>
      </c>
      <c r="F15" s="5">
        <v>8013</v>
      </c>
      <c r="G15" s="5">
        <v>6452</v>
      </c>
      <c r="H15" s="5">
        <v>6452</v>
      </c>
      <c r="I15" s="5">
        <v>6451</v>
      </c>
      <c r="J15" s="5">
        <v>10255</v>
      </c>
      <c r="K15" s="5">
        <v>6451</v>
      </c>
      <c r="L15" s="5">
        <v>11058</v>
      </c>
      <c r="M15" s="5">
        <v>6451</v>
      </c>
      <c r="N15" s="5">
        <v>6451</v>
      </c>
      <c r="O15" s="5">
        <f t="shared" si="0"/>
        <v>87390</v>
      </c>
    </row>
    <row r="16" spans="1:15" s="12" customFormat="1" ht="12.75" customHeight="1">
      <c r="A16" s="1" t="s">
        <v>44</v>
      </c>
      <c r="B16" s="5" t="s">
        <v>76</v>
      </c>
      <c r="C16" s="5">
        <v>15</v>
      </c>
      <c r="D16" s="5">
        <v>15</v>
      </c>
      <c r="E16" s="5">
        <v>15</v>
      </c>
      <c r="F16" s="5">
        <v>7672</v>
      </c>
      <c r="G16" s="5">
        <v>17</v>
      </c>
      <c r="H16" s="5">
        <v>15</v>
      </c>
      <c r="I16" s="5">
        <v>15</v>
      </c>
      <c r="J16" s="5">
        <v>20</v>
      </c>
      <c r="K16" s="5">
        <v>20</v>
      </c>
      <c r="L16" s="5">
        <v>20</v>
      </c>
      <c r="M16" s="5">
        <v>15</v>
      </c>
      <c r="N16" s="5">
        <v>15</v>
      </c>
      <c r="O16" s="5">
        <f t="shared" si="0"/>
        <v>7854</v>
      </c>
    </row>
    <row r="17" spans="1:15" s="12" customFormat="1" ht="12.75" customHeight="1">
      <c r="A17" s="1" t="s">
        <v>45</v>
      </c>
      <c r="B17" s="5" t="s">
        <v>77</v>
      </c>
      <c r="C17" s="5">
        <v>310</v>
      </c>
      <c r="D17" s="5">
        <v>310</v>
      </c>
      <c r="E17" s="5">
        <v>310</v>
      </c>
      <c r="F17" s="5">
        <v>360</v>
      </c>
      <c r="G17" s="5">
        <v>410</v>
      </c>
      <c r="H17" s="5">
        <v>320</v>
      </c>
      <c r="I17" s="5">
        <v>320</v>
      </c>
      <c r="J17" s="5">
        <v>320</v>
      </c>
      <c r="K17" s="5">
        <v>320</v>
      </c>
      <c r="L17" s="5">
        <v>320</v>
      </c>
      <c r="M17" s="5">
        <v>320</v>
      </c>
      <c r="N17" s="5">
        <v>330</v>
      </c>
      <c r="O17" s="5">
        <f t="shared" si="0"/>
        <v>3950</v>
      </c>
    </row>
    <row r="18" spans="1:15" s="12" customFormat="1" ht="12.75" customHeight="1">
      <c r="A18" s="1" t="s">
        <v>46</v>
      </c>
      <c r="B18" s="5" t="s">
        <v>66</v>
      </c>
      <c r="C18" s="5">
        <v>35707</v>
      </c>
      <c r="D18" s="5">
        <v>0</v>
      </c>
      <c r="E18" s="5">
        <v>22617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f t="shared" si="0"/>
        <v>58324</v>
      </c>
    </row>
    <row r="19" spans="1:15" s="13" customFormat="1" ht="12.75" customHeight="1">
      <c r="A19" s="1" t="s">
        <v>47</v>
      </c>
      <c r="B19" s="6" t="s">
        <v>15</v>
      </c>
      <c r="C19" s="6">
        <f aca="true" t="shared" si="1" ref="C19:O19">SUM(C12:C18)</f>
        <v>103113</v>
      </c>
      <c r="D19" s="6">
        <f t="shared" si="1"/>
        <v>53740</v>
      </c>
      <c r="E19" s="6">
        <f t="shared" si="1"/>
        <v>107058</v>
      </c>
      <c r="F19" s="6">
        <f t="shared" si="1"/>
        <v>65326</v>
      </c>
      <c r="G19" s="6">
        <f t="shared" si="1"/>
        <v>56264</v>
      </c>
      <c r="H19" s="6">
        <f t="shared" si="1"/>
        <v>55641</v>
      </c>
      <c r="I19" s="6">
        <f t="shared" si="1"/>
        <v>43270</v>
      </c>
      <c r="J19" s="6">
        <f t="shared" si="1"/>
        <v>45252</v>
      </c>
      <c r="K19" s="6">
        <f t="shared" si="1"/>
        <v>73805</v>
      </c>
      <c r="L19" s="6">
        <f t="shared" si="1"/>
        <v>48067</v>
      </c>
      <c r="M19" s="6">
        <f t="shared" si="1"/>
        <v>42785</v>
      </c>
      <c r="N19" s="6">
        <f t="shared" si="1"/>
        <v>44169</v>
      </c>
      <c r="O19" s="6">
        <f t="shared" si="1"/>
        <v>738490</v>
      </c>
    </row>
    <row r="20" spans="1:15" s="12" customFormat="1" ht="12.75" customHeight="1">
      <c r="A20" s="1" t="s">
        <v>48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12" customFormat="1" ht="12.75" customHeight="1">
      <c r="A21" s="1" t="s">
        <v>49</v>
      </c>
      <c r="B21" s="20" t="s">
        <v>78</v>
      </c>
      <c r="C21" s="22">
        <f>SUM(C8,C19)</f>
        <v>162952</v>
      </c>
      <c r="D21" s="22">
        <v>109960</v>
      </c>
      <c r="E21" s="22">
        <v>149388</v>
      </c>
      <c r="F21" s="22">
        <v>132216</v>
      </c>
      <c r="G21" s="22">
        <f aca="true" t="shared" si="2" ref="G21:N21">SUM(G19,G8)</f>
        <v>113068</v>
      </c>
      <c r="H21" s="22">
        <f t="shared" si="2"/>
        <v>96439</v>
      </c>
      <c r="I21" s="22">
        <f t="shared" si="2"/>
        <v>85905</v>
      </c>
      <c r="J21" s="22">
        <f t="shared" si="2"/>
        <v>83182</v>
      </c>
      <c r="K21" s="22">
        <v>113535</v>
      </c>
      <c r="L21" s="22">
        <f t="shared" si="2"/>
        <v>116606</v>
      </c>
      <c r="M21" s="22">
        <f t="shared" si="2"/>
        <v>112796</v>
      </c>
      <c r="N21" s="22">
        <f t="shared" si="2"/>
        <v>109369</v>
      </c>
      <c r="O21" s="22"/>
    </row>
    <row r="22" spans="1:15" s="12" customFormat="1" ht="12.75" customHeight="1">
      <c r="A22" s="1" t="s">
        <v>50</v>
      </c>
      <c r="B22" s="2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2" customFormat="1" ht="12.75" customHeight="1">
      <c r="A23" s="1" t="s">
        <v>51</v>
      </c>
      <c r="B23" s="7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53</v>
      </c>
      <c r="B25" s="5" t="s">
        <v>17</v>
      </c>
      <c r="C25" s="5">
        <v>32010</v>
      </c>
      <c r="D25" s="5">
        <v>32418</v>
      </c>
      <c r="E25" s="5">
        <v>31261</v>
      </c>
      <c r="F25" s="5">
        <v>30990</v>
      </c>
      <c r="G25" s="5">
        <v>30990</v>
      </c>
      <c r="H25" s="5">
        <v>20624</v>
      </c>
      <c r="I25" s="5">
        <v>20047</v>
      </c>
      <c r="J25" s="5">
        <v>18782</v>
      </c>
      <c r="K25" s="5">
        <v>18782</v>
      </c>
      <c r="L25" s="5">
        <v>18782</v>
      </c>
      <c r="M25" s="5">
        <v>18782</v>
      </c>
      <c r="N25" s="5">
        <v>18782</v>
      </c>
      <c r="O25" s="5">
        <f aca="true" t="shared" si="3" ref="O25:O33">SUM(C25:N25)</f>
        <v>292250</v>
      </c>
    </row>
    <row r="26" spans="1:15" s="12" customFormat="1" ht="12.75" customHeight="1">
      <c r="A26" s="1" t="s">
        <v>54</v>
      </c>
      <c r="B26" s="5" t="s">
        <v>79</v>
      </c>
      <c r="C26" s="5">
        <v>7996</v>
      </c>
      <c r="D26" s="5">
        <v>7997</v>
      </c>
      <c r="E26" s="5">
        <v>7697</v>
      </c>
      <c r="F26" s="5">
        <v>6565</v>
      </c>
      <c r="G26" s="5">
        <v>6566</v>
      </c>
      <c r="H26" s="5">
        <v>5229</v>
      </c>
      <c r="I26" s="5">
        <v>5012</v>
      </c>
      <c r="J26" s="5">
        <v>4695</v>
      </c>
      <c r="K26" s="5">
        <v>4696</v>
      </c>
      <c r="L26" s="5">
        <v>4695</v>
      </c>
      <c r="M26" s="5">
        <v>4696</v>
      </c>
      <c r="N26" s="5">
        <v>4696</v>
      </c>
      <c r="O26" s="5">
        <f t="shared" si="3"/>
        <v>70540</v>
      </c>
    </row>
    <row r="27" spans="1:15" s="12" customFormat="1" ht="12.75" customHeight="1">
      <c r="A27" s="1" t="s">
        <v>55</v>
      </c>
      <c r="B27" s="5" t="s">
        <v>18</v>
      </c>
      <c r="C27" s="5">
        <v>22800</v>
      </c>
      <c r="D27" s="5">
        <v>21800</v>
      </c>
      <c r="E27" s="5">
        <v>20800</v>
      </c>
      <c r="F27" s="5">
        <v>21311</v>
      </c>
      <c r="G27" s="5">
        <v>20811</v>
      </c>
      <c r="H27" s="5">
        <v>20311</v>
      </c>
      <c r="I27" s="5">
        <v>16800</v>
      </c>
      <c r="J27" s="5">
        <v>14800</v>
      </c>
      <c r="K27" s="5">
        <v>15800</v>
      </c>
      <c r="L27" s="5">
        <v>17800</v>
      </c>
      <c r="M27" s="5">
        <v>18800</v>
      </c>
      <c r="N27" s="5">
        <v>19934</v>
      </c>
      <c r="O27" s="5">
        <f t="shared" si="3"/>
        <v>231767</v>
      </c>
    </row>
    <row r="28" spans="1:15" s="12" customFormat="1" ht="12.75" customHeight="1">
      <c r="A28" s="1" t="s">
        <v>56</v>
      </c>
      <c r="B28" s="5" t="s">
        <v>80</v>
      </c>
      <c r="C28" s="5">
        <v>3280</v>
      </c>
      <c r="D28" s="5">
        <v>3200</v>
      </c>
      <c r="E28" s="5">
        <v>3200</v>
      </c>
      <c r="F28" s="5">
        <v>3200</v>
      </c>
      <c r="G28" s="5">
        <v>3400</v>
      </c>
      <c r="H28" s="5">
        <v>3400</v>
      </c>
      <c r="I28" s="5">
        <v>3400</v>
      </c>
      <c r="J28" s="5">
        <v>3400</v>
      </c>
      <c r="K28" s="5">
        <v>3600</v>
      </c>
      <c r="L28" s="5">
        <v>3600</v>
      </c>
      <c r="M28" s="5">
        <v>3600</v>
      </c>
      <c r="N28" s="5">
        <v>4400</v>
      </c>
      <c r="O28" s="5">
        <f t="shared" si="3"/>
        <v>41680</v>
      </c>
    </row>
    <row r="29" spans="1:15" s="12" customFormat="1" ht="12.75" customHeight="1">
      <c r="A29" s="1" t="s">
        <v>61</v>
      </c>
      <c r="B29" s="5" t="s">
        <v>59</v>
      </c>
      <c r="C29" s="5">
        <v>1965</v>
      </c>
      <c r="D29" s="5">
        <v>1715</v>
      </c>
      <c r="E29" s="5">
        <v>3432</v>
      </c>
      <c r="F29" s="5">
        <v>6208</v>
      </c>
      <c r="G29" s="5">
        <v>3365</v>
      </c>
      <c r="H29" s="5">
        <v>3240</v>
      </c>
      <c r="I29" s="5">
        <v>1716</v>
      </c>
      <c r="J29" s="5">
        <v>1775</v>
      </c>
      <c r="K29" s="5">
        <v>2118</v>
      </c>
      <c r="L29" s="5">
        <v>1718</v>
      </c>
      <c r="M29" s="5">
        <v>1718</v>
      </c>
      <c r="N29" s="5">
        <v>1718</v>
      </c>
      <c r="O29" s="5">
        <f t="shared" si="3"/>
        <v>30688</v>
      </c>
    </row>
    <row r="30" spans="1:15" s="12" customFormat="1" ht="12.75" customHeight="1">
      <c r="A30" s="1" t="s">
        <v>62</v>
      </c>
      <c r="B30" s="5" t="s">
        <v>67</v>
      </c>
      <c r="C30" s="5">
        <v>23107</v>
      </c>
      <c r="D30" s="5">
        <v>0</v>
      </c>
      <c r="E30" s="5">
        <v>8970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3"/>
        <v>32077</v>
      </c>
    </row>
    <row r="31" spans="1:16" s="15" customFormat="1" ht="12.75" customHeight="1">
      <c r="A31" s="1" t="s">
        <v>63</v>
      </c>
      <c r="B31" s="5" t="s">
        <v>68</v>
      </c>
      <c r="C31" s="5">
        <v>0</v>
      </c>
      <c r="D31" s="5">
        <v>500</v>
      </c>
      <c r="E31" s="5">
        <v>6138</v>
      </c>
      <c r="F31" s="5">
        <v>6138</v>
      </c>
      <c r="G31" s="5">
        <v>6138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3"/>
        <v>18914</v>
      </c>
      <c r="P31" s="14"/>
    </row>
    <row r="32" spans="1:15" ht="12.75">
      <c r="A32" s="1" t="s">
        <v>64</v>
      </c>
      <c r="B32" s="5" t="s">
        <v>82</v>
      </c>
      <c r="C32" s="5">
        <v>0</v>
      </c>
      <c r="D32" s="5">
        <v>0</v>
      </c>
      <c r="E32" s="5">
        <v>1000</v>
      </c>
      <c r="F32" s="5">
        <v>1000</v>
      </c>
      <c r="G32" s="5">
        <v>1000</v>
      </c>
      <c r="H32" s="5">
        <v>1000</v>
      </c>
      <c r="I32" s="5">
        <v>1000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si="3"/>
        <v>5000</v>
      </c>
    </row>
    <row r="33" spans="1:15" ht="12.75">
      <c r="A33" s="1" t="s">
        <v>65</v>
      </c>
      <c r="B33" s="5" t="s">
        <v>81</v>
      </c>
      <c r="C33" s="5">
        <v>15574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3"/>
        <v>15574</v>
      </c>
    </row>
    <row r="34" spans="1:15" ht="12.75">
      <c r="A34" s="23" t="s">
        <v>69</v>
      </c>
      <c r="B34" s="6" t="s">
        <v>19</v>
      </c>
      <c r="C34" s="6">
        <f aca="true" t="shared" si="4" ref="C34:N34">SUM(C25:C33)</f>
        <v>106732</v>
      </c>
      <c r="D34" s="6">
        <f t="shared" si="4"/>
        <v>67630</v>
      </c>
      <c r="E34" s="6">
        <f t="shared" si="4"/>
        <v>82498</v>
      </c>
      <c r="F34" s="6">
        <f t="shared" si="4"/>
        <v>75412</v>
      </c>
      <c r="G34" s="6">
        <f t="shared" si="4"/>
        <v>72270</v>
      </c>
      <c r="H34" s="6">
        <f t="shared" si="4"/>
        <v>53804</v>
      </c>
      <c r="I34" s="6">
        <f t="shared" si="4"/>
        <v>47975</v>
      </c>
      <c r="J34" s="6">
        <f t="shared" si="4"/>
        <v>43452</v>
      </c>
      <c r="K34" s="6">
        <f t="shared" si="4"/>
        <v>44996</v>
      </c>
      <c r="L34" s="6">
        <f t="shared" si="4"/>
        <v>46595</v>
      </c>
      <c r="M34" s="6">
        <f t="shared" si="4"/>
        <v>47596</v>
      </c>
      <c r="N34" s="6">
        <f t="shared" si="4"/>
        <v>49530</v>
      </c>
      <c r="O34" s="6">
        <f>SUM(C34:N34)</f>
        <v>738490</v>
      </c>
    </row>
    <row r="35" spans="1:15" s="12" customFormat="1" ht="12.75" customHeight="1">
      <c r="A35" s="1" t="s">
        <v>70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2" customFormat="1" ht="12.75" customHeight="1">
      <c r="A36" s="1" t="s">
        <v>71</v>
      </c>
      <c r="B36" s="20" t="s">
        <v>72</v>
      </c>
      <c r="C36" s="22">
        <v>56220</v>
      </c>
      <c r="D36" s="22">
        <v>42330</v>
      </c>
      <c r="E36" s="22">
        <v>66890</v>
      </c>
      <c r="F36" s="22">
        <v>56804</v>
      </c>
      <c r="G36" s="22">
        <v>40798</v>
      </c>
      <c r="H36" s="22">
        <v>42635</v>
      </c>
      <c r="I36" s="22">
        <v>37930</v>
      </c>
      <c r="J36" s="22">
        <v>39730</v>
      </c>
      <c r="K36" s="22">
        <v>68539</v>
      </c>
      <c r="L36" s="22">
        <v>70011</v>
      </c>
      <c r="M36" s="22">
        <v>65200</v>
      </c>
      <c r="N36" s="22">
        <v>59839</v>
      </c>
      <c r="O36" s="5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</sheetData>
  <mergeCells count="2">
    <mergeCell ref="B1:O1"/>
    <mergeCell ref="A3:O3"/>
  </mergeCells>
  <printOptions/>
  <pageMargins left="0.7874015748031497" right="0.7874015748031497" top="0.984251968503937" bottom="0.8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2016-06-24T08:26:11Z</cp:lastPrinted>
  <dcterms:created xsi:type="dcterms:W3CDTF">2005-02-03T12:00:17Z</dcterms:created>
  <dcterms:modified xsi:type="dcterms:W3CDTF">2016-07-12T13:10:57Z</dcterms:modified>
  <cp:category/>
  <cp:version/>
  <cp:contentType/>
  <cp:contentStatus/>
</cp:coreProperties>
</file>